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60" yWindow="190" windowWidth="16950" windowHeight="695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1" i="1" l="1"/>
  <c r="A201" i="1"/>
  <c r="L200" i="1"/>
  <c r="J200" i="1"/>
  <c r="I200" i="1"/>
  <c r="H200" i="1"/>
  <c r="G200" i="1"/>
  <c r="F200" i="1"/>
  <c r="B191" i="1"/>
  <c r="A191" i="1"/>
  <c r="L190" i="1"/>
  <c r="L201" i="1" s="1"/>
  <c r="J190" i="1"/>
  <c r="J201" i="1" s="1"/>
  <c r="I190" i="1"/>
  <c r="I201" i="1" s="1"/>
  <c r="H190" i="1"/>
  <c r="G190" i="1"/>
  <c r="F190" i="1"/>
  <c r="B182" i="1"/>
  <c r="A182" i="1"/>
  <c r="L181" i="1"/>
  <c r="J181" i="1"/>
  <c r="I181" i="1"/>
  <c r="H181" i="1"/>
  <c r="G181" i="1"/>
  <c r="F181" i="1"/>
  <c r="B172" i="1"/>
  <c r="A172" i="1"/>
  <c r="L171" i="1"/>
  <c r="J171" i="1"/>
  <c r="I171" i="1"/>
  <c r="H171" i="1"/>
  <c r="G171" i="1"/>
  <c r="F171" i="1"/>
  <c r="B162" i="1"/>
  <c r="A162" i="1"/>
  <c r="L161" i="1"/>
  <c r="J161" i="1"/>
  <c r="I161" i="1"/>
  <c r="H161" i="1"/>
  <c r="G161" i="1"/>
  <c r="F161" i="1"/>
  <c r="B152" i="1"/>
  <c r="A152" i="1"/>
  <c r="L151" i="1"/>
  <c r="J151" i="1"/>
  <c r="I151" i="1"/>
  <c r="H151" i="1"/>
  <c r="H162" i="1" s="1"/>
  <c r="G151" i="1"/>
  <c r="G162" i="1" s="1"/>
  <c r="F151" i="1"/>
  <c r="F162" i="1" s="1"/>
  <c r="B143" i="1"/>
  <c r="A143" i="1"/>
  <c r="L142" i="1"/>
  <c r="J142" i="1"/>
  <c r="I142" i="1"/>
  <c r="H142" i="1"/>
  <c r="G142" i="1"/>
  <c r="F142" i="1"/>
  <c r="B133" i="1"/>
  <c r="A133" i="1"/>
  <c r="L132" i="1"/>
  <c r="L143" i="1" s="1"/>
  <c r="J132" i="1"/>
  <c r="J143" i="1" s="1"/>
  <c r="I132" i="1"/>
  <c r="I143" i="1" s="1"/>
  <c r="H132" i="1"/>
  <c r="G132" i="1"/>
  <c r="F132" i="1"/>
  <c r="B123" i="1"/>
  <c r="A123" i="1"/>
  <c r="L122" i="1"/>
  <c r="J122" i="1"/>
  <c r="I122" i="1"/>
  <c r="H122" i="1"/>
  <c r="G122" i="1"/>
  <c r="F122" i="1"/>
  <c r="B113" i="1"/>
  <c r="A113" i="1"/>
  <c r="L112" i="1"/>
  <c r="J112" i="1"/>
  <c r="I112" i="1"/>
  <c r="H112" i="1"/>
  <c r="G112" i="1"/>
  <c r="F112" i="1"/>
  <c r="B104" i="1"/>
  <c r="A104" i="1"/>
  <c r="L103" i="1"/>
  <c r="J103" i="1"/>
  <c r="I103" i="1"/>
  <c r="H103" i="1"/>
  <c r="G103" i="1"/>
  <c r="F103" i="1"/>
  <c r="B94" i="1"/>
  <c r="A94" i="1"/>
  <c r="L93" i="1"/>
  <c r="J93" i="1"/>
  <c r="I93" i="1"/>
  <c r="H93" i="1"/>
  <c r="H104" i="1" s="1"/>
  <c r="G93" i="1"/>
  <c r="G104" i="1" s="1"/>
  <c r="F93" i="1"/>
  <c r="F104" i="1" s="1"/>
  <c r="B84" i="1"/>
  <c r="A84" i="1"/>
  <c r="L83" i="1"/>
  <c r="J83" i="1"/>
  <c r="I83" i="1"/>
  <c r="H83" i="1"/>
  <c r="G83" i="1"/>
  <c r="F83" i="1"/>
  <c r="B74" i="1"/>
  <c r="A74" i="1"/>
  <c r="L73" i="1"/>
  <c r="L84" i="1" s="1"/>
  <c r="J73" i="1"/>
  <c r="J84" i="1" s="1"/>
  <c r="I73" i="1"/>
  <c r="I84" i="1" s="1"/>
  <c r="H73" i="1"/>
  <c r="G73" i="1"/>
  <c r="F73" i="1"/>
  <c r="B65" i="1"/>
  <c r="A65" i="1"/>
  <c r="L64" i="1"/>
  <c r="J64" i="1"/>
  <c r="I64" i="1"/>
  <c r="H64" i="1"/>
  <c r="G64" i="1"/>
  <c r="F64" i="1"/>
  <c r="B55" i="1"/>
  <c r="A55" i="1"/>
  <c r="L54" i="1"/>
  <c r="J54" i="1"/>
  <c r="I54" i="1"/>
  <c r="H54" i="1"/>
  <c r="G54" i="1"/>
  <c r="F54" i="1"/>
  <c r="B45" i="1"/>
  <c r="A45" i="1"/>
  <c r="L44" i="1"/>
  <c r="J44" i="1"/>
  <c r="I44" i="1"/>
  <c r="H44" i="1"/>
  <c r="G44" i="1"/>
  <c r="F44" i="1"/>
  <c r="B35" i="1"/>
  <c r="A35" i="1"/>
  <c r="L34" i="1"/>
  <c r="J34" i="1"/>
  <c r="I34" i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G14" i="1"/>
  <c r="F14" i="1"/>
  <c r="F123" i="1" l="1"/>
  <c r="I162" i="1"/>
  <c r="F65" i="1"/>
  <c r="J162" i="1"/>
  <c r="G65" i="1"/>
  <c r="L162" i="1"/>
  <c r="H65" i="1"/>
  <c r="I65" i="1"/>
  <c r="I123" i="1"/>
  <c r="I182" i="1"/>
  <c r="I45" i="1"/>
  <c r="F182" i="1"/>
  <c r="F25" i="1"/>
  <c r="J104" i="1"/>
  <c r="L45" i="1"/>
  <c r="L104" i="1"/>
  <c r="F84" i="1"/>
  <c r="F143" i="1"/>
  <c r="F201" i="1"/>
  <c r="G25" i="1"/>
  <c r="L65" i="1"/>
  <c r="G84" i="1"/>
  <c r="L123" i="1"/>
  <c r="G143" i="1"/>
  <c r="L182" i="1"/>
  <c r="G201" i="1"/>
  <c r="I104" i="1"/>
  <c r="J45" i="1"/>
  <c r="G123" i="1"/>
  <c r="G182" i="1"/>
  <c r="H123" i="1"/>
  <c r="H182" i="1"/>
  <c r="J65" i="1"/>
  <c r="J123" i="1"/>
  <c r="J182" i="1"/>
  <c r="H25" i="1"/>
  <c r="H84" i="1"/>
  <c r="H143" i="1"/>
  <c r="H201" i="1"/>
  <c r="J202" i="1" l="1"/>
  <c r="I202" i="1"/>
  <c r="L202" i="1"/>
  <c r="H202" i="1"/>
  <c r="F202" i="1"/>
  <c r="G202" i="1"/>
</calcChain>
</file>

<file path=xl/sharedStrings.xml><?xml version="1.0" encoding="utf-8"?>
<sst xmlns="http://schemas.openxmlformats.org/spreadsheetml/2006/main" count="271" uniqueCount="88">
  <si>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</si>
  <si>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</si>
  <si>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</si>
  <si>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</si>
  <si>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</si>
  <si>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</si>
  <si>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</si>
  <si>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</si>
  <si>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</si>
  <si>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</si>
  <si>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</si>
  <si>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</si>
  <si>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</si>
  <si>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</si>
  <si>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</si>
  <si>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</si>
  <si>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</si>
  <si>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</si>
  <si>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</si>
  <si>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</si>
  <si>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</si>
  <si>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</si>
  <si>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</si>
  <si>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</si>
  <si>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</si>
  <si>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</si>
  <si>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</si>
  <si>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</si>
  <si>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</si>
  <si>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</si>
  <si>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</si>
  <si>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</si>
  <si>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</si>
  <si>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</si>
  <si>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</si>
  <si>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</si>
  <si>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</si>
  <si>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</si>
  <si>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</si>
  <si>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</si>
  <si>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КАКАО С МОЛОКОМ</t>
  </si>
  <si>
    <t>ХЛЕБ РЖАНОЙ</t>
  </si>
  <si>
    <t>ПЛОДЫ ИЛИ ЯГОДЫ СВЕЖИЕ</t>
  </si>
  <si>
    <t>СЫР (ПОРЦИЯМИ)</t>
  </si>
  <si>
    <t>ЧАЙ С САХАРОМ</t>
  </si>
  <si>
    <t>ОВОЩИ НАТУРАЛЬНЫЕ ПО СЕЗОНУ</t>
  </si>
  <si>
    <t>70\71</t>
  </si>
  <si>
    <t>КАРТОФЕЛЬНОЕ ПЮРЕ</t>
  </si>
  <si>
    <t>САЛАТ ИЗ СОЛЕНЫХ ОГУРЦОВ С ЛУКОМ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</si>
  <si>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</si>
  <si>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</si>
  <si>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</si>
  <si>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</si>
  <si>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</si>
  <si>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</si>
  <si>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>МАСЛО СЛИВОЧНОЕ</t>
  </si>
  <si>
    <t xml:space="preserve">КАРТОФЕЛЬНОЕ ПЮРЕ </t>
  </si>
  <si>
    <t xml:space="preserve">ТЕФТЕЛИ РЫБНЫЕ </t>
  </si>
  <si>
    <t>СОКИ ОВОЩНЫЕ, ФРУКТОВЫЕ И ЯГОДНЫЕ</t>
  </si>
  <si>
    <t xml:space="preserve">ЧАЙ С САХАРОМ </t>
  </si>
  <si>
    <t xml:space="preserve">САЛАТ ИЗ КВАШЕНОЙ  КАПУСТЫ </t>
  </si>
  <si>
    <t xml:space="preserve">КОТЛЕТЫ, БИТОЧКИ, ШНИЦЕЛИ </t>
  </si>
  <si>
    <t xml:space="preserve">КАША ВЯЗКАЯ МОЛОЧНАЯ ПШЕННАЯ С М/С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</si>
  <si>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</si>
  <si>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</si>
  <si>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</si>
  <si>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</si>
  <si>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</si>
  <si>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 xml:space="preserve">САЛАТ ИЗ ОТВАРНОЙ СВЕКЛЫ С ЗЕЛЕНЫМ ГОРОШКОМ </t>
  </si>
  <si>
    <t>261\332</t>
  </si>
  <si>
    <t xml:space="preserve">КИСЛОМОЛОЧНЫЙ НАПИТОК </t>
  </si>
  <si>
    <t>ПТИЦА  ТУШЕННАЯ В СОУСЕ</t>
  </si>
  <si>
    <t>290/331</t>
  </si>
  <si>
    <t>ОВОЩИ НАТУРАЛЬНЫЕ  ПО СЕЗОНУ</t>
  </si>
  <si>
    <t xml:space="preserve">КИСЕЛЬ ИЗ СУХОФРУКТОВ </t>
  </si>
  <si>
    <t xml:space="preserve">ФРУКТЫ СВЕЖИЕ </t>
  </si>
  <si>
    <t>СДОБНЫЕ ИЗДЕЛИЯ</t>
  </si>
  <si>
    <t xml:space="preserve">ХЛЕБ ПШЕНИЧНЫЙ </t>
  </si>
  <si>
    <t xml:space="preserve">ЗАПЕКАНКА ИЗ ТВОРОГА С МОЛОКОМ СГУЩЕННЫМ </t>
  </si>
  <si>
    <t>кисломол.</t>
  </si>
  <si>
    <t>булочное</t>
  </si>
  <si>
    <t xml:space="preserve">ОВОЩИ НАТУРАЛЬНЫЕ ПО СЕЗОНУ </t>
  </si>
  <si>
    <t>КОНДИТЕРСКИЕ ИЗДЕЛИЯ</t>
  </si>
  <si>
    <t>к/к</t>
  </si>
  <si>
    <t>ОМЛЕТ</t>
  </si>
  <si>
    <t>ЧАЙ</t>
  </si>
  <si>
    <t>НАПИТОК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</si>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</sst>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2"/>
  <sheetViews>
    <sheetView tabSelected="1" view="pageBreakPreview" zoomScaleNormal="100" workbookViewId="0">
      <pane xSplit="4" ySplit="5" topLeftCell="E187" activePane="bottomRight" state="frozen"/>
      <selection pane="topRight" activeCell="E1" sqref="E1"/>
      <selection pane="bottomLeft" activeCell="A6" sqref="A6"/>
      <selection pane="bottomRight" activeCell="K191" sqref="K191"/>
    </sheetView>
  </sheetViews>
  <sheetFormatPr defaultColWidth="9.1796875" defaultRowHeight="14.5" x14ac:dyDescent="0.35"/>
  <cols>
    <col min="1" max="1" width="4.7265625" style="1" customWidth="1"/>
    <col min="2" max="2" width="5.26953125" style="1" customWidth="1"/>
    <col min="3" max="3" width="9.1796875" style="2"/>
    <col min="4" max="4" width="11.5429687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024" width="9.1796875" style="1"/>
  </cols>
  <sheetData>
    <row r="1" spans="1:12" x14ac:dyDescent="0.35">
      <c r="A1" s="2" t="s">
        <v>0</v>
      </c>
      <c r="C1" s="58"/>
      <c r="D1" s="58"/>
      <c r="E1" s="58"/>
      <c r="F1" s="3" t="s">
        <v>1</v>
      </c>
      <c r="G1" s="1" t="s">
        <v>2</v>
      </c>
      <c r="H1" s="59"/>
      <c r="I1" s="59"/>
      <c r="J1" s="59"/>
      <c r="K1" s="59"/>
    </row>
    <row r="2" spans="1:12" ht="18" x14ac:dyDescent="0.35">
      <c r="A2" s="4" t="s">
        <v>3</v>
      </c>
      <c r="C2" s="1"/>
      <c r="G2" s="1" t="s">
        <v>4</v>
      </c>
      <c r="H2" s="59"/>
      <c r="I2" s="59"/>
      <c r="J2" s="59"/>
      <c r="K2" s="59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s="1" customFormat="1" ht="12.5" x14ac:dyDescent="0.25">
      <c r="D4" s="5"/>
      <c r="H4" s="11" t="s">
        <v>8</v>
      </c>
      <c r="I4" s="11" t="s">
        <v>9</v>
      </c>
      <c r="J4" s="11" t="s">
        <v>10</v>
      </c>
    </row>
    <row r="5" spans="1:12" ht="32" thickBot="1" x14ac:dyDescent="0.4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220</v>
      </c>
      <c r="G6" s="21">
        <v>6.09</v>
      </c>
      <c r="H6" s="21">
        <v>10.88</v>
      </c>
      <c r="I6" s="21">
        <v>47.99</v>
      </c>
      <c r="J6" s="21">
        <v>315</v>
      </c>
      <c r="K6" s="22">
        <v>177</v>
      </c>
      <c r="L6" s="21">
        <v>85.55</v>
      </c>
    </row>
    <row r="7" spans="1:12" x14ac:dyDescent="0.3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35">
      <c r="A8" s="23"/>
      <c r="B8" s="24"/>
      <c r="C8" s="25"/>
      <c r="D8" s="30" t="s">
        <v>25</v>
      </c>
      <c r="E8" s="27" t="s">
        <v>40</v>
      </c>
      <c r="F8" s="28">
        <v>200</v>
      </c>
      <c r="G8" s="28">
        <v>3.3</v>
      </c>
      <c r="H8" s="28">
        <v>2.9</v>
      </c>
      <c r="I8" s="28">
        <v>13.8</v>
      </c>
      <c r="J8" s="28">
        <v>104</v>
      </c>
      <c r="K8" s="29">
        <v>462</v>
      </c>
      <c r="L8" s="28"/>
    </row>
    <row r="9" spans="1:12" x14ac:dyDescent="0.35">
      <c r="A9" s="23"/>
      <c r="B9" s="24"/>
      <c r="C9" s="25"/>
      <c r="D9" s="30" t="s">
        <v>26</v>
      </c>
      <c r="E9" s="27" t="s">
        <v>41</v>
      </c>
      <c r="F9" s="28">
        <v>25</v>
      </c>
      <c r="G9" s="28">
        <v>2</v>
      </c>
      <c r="H9" s="28">
        <v>0.38</v>
      </c>
      <c r="I9" s="28">
        <v>10</v>
      </c>
      <c r="J9" s="28">
        <v>51.5</v>
      </c>
      <c r="K9" s="29">
        <v>574</v>
      </c>
      <c r="L9" s="28"/>
    </row>
    <row r="10" spans="1:12" x14ac:dyDescent="0.35">
      <c r="A10" s="23"/>
      <c r="B10" s="24"/>
      <c r="C10" s="25"/>
      <c r="D10" s="30" t="s">
        <v>26</v>
      </c>
      <c r="E10" s="27" t="s">
        <v>77</v>
      </c>
      <c r="F10" s="28">
        <v>45</v>
      </c>
      <c r="G10" s="28">
        <v>3.42</v>
      </c>
      <c r="H10" s="28">
        <v>0.36</v>
      </c>
      <c r="I10" s="28">
        <v>22.14</v>
      </c>
      <c r="J10" s="28">
        <v>95.3</v>
      </c>
      <c r="K10" s="29">
        <v>573</v>
      </c>
      <c r="L10" s="28"/>
    </row>
    <row r="11" spans="1:12" x14ac:dyDescent="0.35">
      <c r="A11" s="23"/>
      <c r="B11" s="24"/>
      <c r="C11" s="25"/>
      <c r="D11" s="30" t="s">
        <v>27</v>
      </c>
      <c r="E11" s="27" t="s">
        <v>42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47</v>
      </c>
      <c r="K11" s="29">
        <v>338</v>
      </c>
      <c r="L11" s="28"/>
    </row>
    <row r="12" spans="1:12" x14ac:dyDescent="0.35">
      <c r="A12" s="23"/>
      <c r="B12" s="24"/>
      <c r="C12" s="25"/>
      <c r="D12" s="26" t="s">
        <v>79</v>
      </c>
      <c r="E12" s="27" t="s">
        <v>43</v>
      </c>
      <c r="F12" s="28">
        <v>15</v>
      </c>
      <c r="G12" s="28">
        <v>3.48</v>
      </c>
      <c r="H12" s="28">
        <v>6.43</v>
      </c>
      <c r="I12" s="28">
        <v>0</v>
      </c>
      <c r="J12" s="28">
        <v>54</v>
      </c>
      <c r="K12" s="29">
        <v>15</v>
      </c>
      <c r="L12" s="28"/>
    </row>
    <row r="13" spans="1:12" x14ac:dyDescent="0.35">
      <c r="A13" s="23"/>
      <c r="B13" s="24"/>
      <c r="C13" s="25"/>
      <c r="D13" s="26" t="s">
        <v>79</v>
      </c>
      <c r="E13" s="27" t="s">
        <v>55</v>
      </c>
      <c r="F13" s="28">
        <v>10</v>
      </c>
      <c r="G13" s="28">
        <v>0.2</v>
      </c>
      <c r="H13" s="28">
        <v>7.25</v>
      </c>
      <c r="I13" s="28">
        <v>0.13</v>
      </c>
      <c r="J13" s="28">
        <v>66</v>
      </c>
      <c r="K13" s="29">
        <v>14</v>
      </c>
      <c r="L13" s="28"/>
    </row>
    <row r="14" spans="1:12" x14ac:dyDescent="0.35">
      <c r="A14" s="31"/>
      <c r="B14" s="32"/>
      <c r="C14" s="33"/>
      <c r="D14" s="34" t="s">
        <v>28</v>
      </c>
      <c r="E14" s="35"/>
      <c r="F14" s="36">
        <f>SUM(F6:F13)</f>
        <v>615</v>
      </c>
      <c r="G14" s="36">
        <f>SUM(G6:G13)</f>
        <v>18.89</v>
      </c>
      <c r="H14" s="36">
        <f>SUM(H6:H13)</f>
        <v>28.6</v>
      </c>
      <c r="I14" s="36">
        <f>SUM(I6:I13)</f>
        <v>103.86</v>
      </c>
      <c r="J14" s="36">
        <f>SUM(J6:J13)</f>
        <v>732.8</v>
      </c>
      <c r="K14" s="37"/>
      <c r="L14" s="36">
        <f>SUM(L6:L13)</f>
        <v>85.55</v>
      </c>
    </row>
    <row r="15" spans="1:12" x14ac:dyDescent="0.35">
      <c r="A15" s="38">
        <f>A6</f>
        <v>1</v>
      </c>
      <c r="B15" s="39">
        <f>B6</f>
        <v>1</v>
      </c>
      <c r="C15" s="40" t="s">
        <v>29</v>
      </c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5">
      <c r="A21" s="23"/>
      <c r="B21" s="24"/>
      <c r="C21" s="25"/>
      <c r="D21" s="30" t="s">
        <v>36</v>
      </c>
      <c r="E21" s="27"/>
      <c r="F21" s="28"/>
      <c r="G21" s="28"/>
      <c r="H21" s="28"/>
      <c r="I21" s="28"/>
      <c r="J21" s="28"/>
      <c r="K21" s="29"/>
      <c r="L21" s="28"/>
    </row>
    <row r="22" spans="1:12" x14ac:dyDescent="0.3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5">
      <c r="A24" s="31"/>
      <c r="B24" s="32"/>
      <c r="C24" s="33"/>
      <c r="D24" s="34" t="s">
        <v>28</v>
      </c>
      <c r="E24" s="35"/>
      <c r="F24" s="36">
        <f>SUM(F15:F23)</f>
        <v>0</v>
      </c>
      <c r="G24" s="36">
        <f>SUM(G15:G23)</f>
        <v>0</v>
      </c>
      <c r="H24" s="36">
        <f>SUM(H15:H23)</f>
        <v>0</v>
      </c>
      <c r="I24" s="36">
        <f>SUM(I15:I23)</f>
        <v>0</v>
      </c>
      <c r="J24" s="36">
        <f>SUM(J15:J23)</f>
        <v>0</v>
      </c>
      <c r="K24" s="37"/>
      <c r="L24" s="36">
        <f>SUM(L15:L23)</f>
        <v>0</v>
      </c>
    </row>
    <row r="25" spans="1:12" ht="15" customHeight="1" thickBot="1" x14ac:dyDescent="0.4">
      <c r="A25" s="41">
        <f>A6</f>
        <v>1</v>
      </c>
      <c r="B25" s="42">
        <f>B6</f>
        <v>1</v>
      </c>
      <c r="C25" s="60" t="s">
        <v>37</v>
      </c>
      <c r="D25" s="60"/>
      <c r="E25" s="43"/>
      <c r="F25" s="44">
        <f>F14+F24</f>
        <v>615</v>
      </c>
      <c r="G25" s="44">
        <f>G14+G24</f>
        <v>18.89</v>
      </c>
      <c r="H25" s="44">
        <f>H14+H24</f>
        <v>28.6</v>
      </c>
      <c r="I25" s="44">
        <f>I14+I24</f>
        <v>103.86</v>
      </c>
      <c r="J25" s="44">
        <f>J14+J24</f>
        <v>732.8</v>
      </c>
      <c r="K25" s="44"/>
      <c r="L25" s="44">
        <f>L14+L24</f>
        <v>85.55</v>
      </c>
    </row>
    <row r="26" spans="1:12" x14ac:dyDescent="0.35">
      <c r="A26" s="45">
        <v>1</v>
      </c>
      <c r="B26" s="24">
        <v>2</v>
      </c>
      <c r="C26" s="18" t="s">
        <v>23</v>
      </c>
      <c r="D26" s="19" t="s">
        <v>32</v>
      </c>
      <c r="E26" s="20" t="s">
        <v>84</v>
      </c>
      <c r="F26" s="21">
        <v>120</v>
      </c>
      <c r="G26" s="21">
        <v>14.34</v>
      </c>
      <c r="H26" s="21">
        <v>23.53</v>
      </c>
      <c r="I26" s="21">
        <v>2.04</v>
      </c>
      <c r="J26" s="21">
        <v>277.99</v>
      </c>
      <c r="K26" s="22">
        <v>211</v>
      </c>
      <c r="L26" s="21">
        <v>85.55</v>
      </c>
    </row>
    <row r="27" spans="1:12" x14ac:dyDescent="0.35">
      <c r="A27" s="45"/>
      <c r="B27" s="24"/>
      <c r="C27" s="25"/>
      <c r="D27" s="26"/>
      <c r="E27" s="27"/>
      <c r="F27" s="28"/>
      <c r="G27" s="28"/>
      <c r="H27" s="28"/>
      <c r="I27" s="28"/>
      <c r="J27" s="28"/>
      <c r="K27" s="29"/>
      <c r="L27" s="28"/>
    </row>
    <row r="28" spans="1:12" x14ac:dyDescent="0.35">
      <c r="A28" s="45"/>
      <c r="B28" s="24"/>
      <c r="C28" s="25"/>
      <c r="D28" s="30" t="s">
        <v>25</v>
      </c>
      <c r="E28" s="27" t="s">
        <v>85</v>
      </c>
      <c r="F28" s="28">
        <v>200</v>
      </c>
      <c r="G28" s="28">
        <v>1.51</v>
      </c>
      <c r="H28" s="28">
        <v>1.25</v>
      </c>
      <c r="I28" s="28">
        <v>17.79</v>
      </c>
      <c r="J28" s="28">
        <v>75.349999999999994</v>
      </c>
      <c r="K28" s="29">
        <v>387</v>
      </c>
      <c r="L28" s="28"/>
    </row>
    <row r="29" spans="1:12" x14ac:dyDescent="0.35">
      <c r="A29" s="45"/>
      <c r="B29" s="24"/>
      <c r="C29" s="25"/>
      <c r="D29" s="30" t="s">
        <v>26</v>
      </c>
      <c r="E29" s="27" t="s">
        <v>49</v>
      </c>
      <c r="F29" s="28">
        <v>50</v>
      </c>
      <c r="G29" s="28">
        <v>3.8</v>
      </c>
      <c r="H29" s="28">
        <v>0.4</v>
      </c>
      <c r="I29" s="28">
        <v>24.6</v>
      </c>
      <c r="J29" s="28">
        <v>104.5</v>
      </c>
      <c r="K29" s="29">
        <v>573</v>
      </c>
      <c r="L29" s="28"/>
    </row>
    <row r="30" spans="1:12" x14ac:dyDescent="0.35">
      <c r="A30" s="45"/>
      <c r="B30" s="24"/>
      <c r="C30" s="25"/>
      <c r="D30" s="30" t="s">
        <v>26</v>
      </c>
      <c r="E30" s="27" t="s">
        <v>41</v>
      </c>
      <c r="F30" s="28">
        <v>25</v>
      </c>
      <c r="G30" s="51">
        <v>2</v>
      </c>
      <c r="H30" s="28">
        <v>0.38</v>
      </c>
      <c r="I30" s="28">
        <v>10</v>
      </c>
      <c r="J30" s="28">
        <v>51.5</v>
      </c>
      <c r="K30" s="29">
        <v>574</v>
      </c>
      <c r="L30" s="28"/>
    </row>
    <row r="31" spans="1:12" x14ac:dyDescent="0.35">
      <c r="A31" s="45"/>
      <c r="B31" s="24"/>
      <c r="C31" s="25"/>
      <c r="D31" s="30" t="s">
        <v>27</v>
      </c>
      <c r="E31" s="27"/>
      <c r="F31" s="28"/>
      <c r="G31" s="28"/>
      <c r="H31" s="28"/>
      <c r="I31" s="28"/>
      <c r="J31" s="28"/>
      <c r="K31" s="29"/>
      <c r="L31" s="28"/>
    </row>
    <row r="32" spans="1:12" x14ac:dyDescent="0.35">
      <c r="A32" s="45"/>
      <c r="B32" s="24"/>
      <c r="C32" s="25"/>
      <c r="D32" s="26" t="s">
        <v>80</v>
      </c>
      <c r="E32" s="27" t="s">
        <v>76</v>
      </c>
      <c r="F32" s="28">
        <v>50</v>
      </c>
      <c r="G32" s="28">
        <v>4</v>
      </c>
      <c r="H32" s="28">
        <v>1.4</v>
      </c>
      <c r="I32" s="28">
        <v>23.9</v>
      </c>
      <c r="J32" s="28">
        <v>114.1</v>
      </c>
      <c r="K32" s="29">
        <v>545</v>
      </c>
      <c r="L32" s="28"/>
    </row>
    <row r="33" spans="1:12" x14ac:dyDescent="0.35">
      <c r="A33" s="45"/>
      <c r="B33" s="24"/>
      <c r="C33" s="25"/>
      <c r="D33" s="26" t="s">
        <v>30</v>
      </c>
      <c r="E33" s="27" t="s">
        <v>45</v>
      </c>
      <c r="F33" s="28">
        <v>60</v>
      </c>
      <c r="G33" s="28">
        <v>0.48</v>
      </c>
      <c r="H33" s="28">
        <v>0.06</v>
      </c>
      <c r="I33" s="28">
        <v>1.02</v>
      </c>
      <c r="J33" s="28">
        <v>6</v>
      </c>
      <c r="K33" s="29" t="s">
        <v>46</v>
      </c>
      <c r="L33" s="28"/>
    </row>
    <row r="34" spans="1:12" x14ac:dyDescent="0.35">
      <c r="A34" s="46"/>
      <c r="B34" s="32"/>
      <c r="C34" s="33"/>
      <c r="D34" s="34" t="s">
        <v>28</v>
      </c>
      <c r="E34" s="35"/>
      <c r="F34" s="36">
        <f>SUM(F26:F33)</f>
        <v>505</v>
      </c>
      <c r="G34" s="36">
        <f>SUM(G26:G33)</f>
        <v>26.13</v>
      </c>
      <c r="H34" s="36">
        <f>SUM(H26:H33)</f>
        <v>27.019999999999996</v>
      </c>
      <c r="I34" s="36">
        <f>SUM(I26:I33)</f>
        <v>79.349999999999994</v>
      </c>
      <c r="J34" s="36">
        <f>SUM(J26:J33)</f>
        <v>629.44000000000005</v>
      </c>
      <c r="K34" s="37"/>
      <c r="L34" s="36">
        <f>SUM(L26:L33)</f>
        <v>85.55</v>
      </c>
    </row>
    <row r="35" spans="1:12" x14ac:dyDescent="0.35">
      <c r="A35" s="39">
        <f>A26</f>
        <v>1</v>
      </c>
      <c r="B35" s="39">
        <f>B26</f>
        <v>2</v>
      </c>
      <c r="C35" s="40" t="s">
        <v>29</v>
      </c>
      <c r="D35" s="30" t="s">
        <v>30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5">
      <c r="A36" s="45"/>
      <c r="B36" s="24"/>
      <c r="C36" s="25"/>
      <c r="D36" s="30" t="s">
        <v>31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5">
      <c r="A37" s="45"/>
      <c r="B37" s="24"/>
      <c r="C37" s="25"/>
      <c r="D37" s="30" t="s">
        <v>32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5">
      <c r="A38" s="45"/>
      <c r="B38" s="24"/>
      <c r="C38" s="25"/>
      <c r="D38" s="30" t="s">
        <v>33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5">
      <c r="A39" s="45"/>
      <c r="B39" s="24"/>
      <c r="C39" s="25"/>
      <c r="D39" s="30" t="s">
        <v>34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5">
      <c r="A40" s="45"/>
      <c r="B40" s="24"/>
      <c r="C40" s="25"/>
      <c r="D40" s="30" t="s">
        <v>35</v>
      </c>
      <c r="E40" s="27"/>
      <c r="F40" s="28"/>
      <c r="G40" s="28"/>
      <c r="H40" s="28"/>
      <c r="I40" s="28"/>
      <c r="J40" s="28"/>
      <c r="K40" s="29"/>
      <c r="L40" s="28"/>
    </row>
    <row r="41" spans="1:12" x14ac:dyDescent="0.35">
      <c r="A41" s="45"/>
      <c r="B41" s="24"/>
      <c r="C41" s="25"/>
      <c r="D41" s="30" t="s">
        <v>36</v>
      </c>
      <c r="E41" s="27"/>
      <c r="F41" s="28"/>
      <c r="G41" s="28"/>
      <c r="H41" s="28"/>
      <c r="I41" s="28"/>
      <c r="J41" s="28"/>
      <c r="K41" s="29"/>
      <c r="L41" s="28"/>
    </row>
    <row r="42" spans="1:12" x14ac:dyDescent="0.35">
      <c r="A42" s="45"/>
      <c r="B42" s="24"/>
      <c r="C42" s="25"/>
      <c r="D42" s="26"/>
      <c r="E42" s="27"/>
      <c r="F42" s="28"/>
      <c r="G42" s="28"/>
      <c r="H42" s="28"/>
      <c r="I42" s="28"/>
      <c r="J42" s="28"/>
      <c r="K42" s="29"/>
      <c r="L42" s="28"/>
    </row>
    <row r="43" spans="1:12" x14ac:dyDescent="0.35">
      <c r="A43" s="45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5">
      <c r="A44" s="46"/>
      <c r="B44" s="32"/>
      <c r="C44" s="33"/>
      <c r="D44" s="34" t="s">
        <v>28</v>
      </c>
      <c r="E44" s="35"/>
      <c r="F44" s="36">
        <f>SUM(F35:F43)</f>
        <v>0</v>
      </c>
      <c r="G44" s="36">
        <f>SUM(G35:G43)</f>
        <v>0</v>
      </c>
      <c r="H44" s="36">
        <f>SUM(H35:H43)</f>
        <v>0</v>
      </c>
      <c r="I44" s="36">
        <f>SUM(I35:I43)</f>
        <v>0</v>
      </c>
      <c r="J44" s="36">
        <f>SUM(J35:J43)</f>
        <v>0</v>
      </c>
      <c r="K44" s="37"/>
      <c r="L44" s="36">
        <f>SUM(L35:L43)</f>
        <v>0</v>
      </c>
    </row>
    <row r="45" spans="1:12" ht="15.75" customHeight="1" thickBot="1" x14ac:dyDescent="0.4">
      <c r="A45" s="47">
        <f>A26</f>
        <v>1</v>
      </c>
      <c r="B45" s="47">
        <f>B26</f>
        <v>2</v>
      </c>
      <c r="C45" s="60" t="s">
        <v>37</v>
      </c>
      <c r="D45" s="60"/>
      <c r="E45" s="43"/>
      <c r="F45" s="44">
        <f>F34+F44</f>
        <v>505</v>
      </c>
      <c r="G45" s="44">
        <f>G34+G44</f>
        <v>26.13</v>
      </c>
      <c r="H45" s="44">
        <f>H34+H44</f>
        <v>27.019999999999996</v>
      </c>
      <c r="I45" s="44">
        <f>I34+I44</f>
        <v>79.349999999999994</v>
      </c>
      <c r="J45" s="44">
        <f>J34+J44</f>
        <v>629.44000000000005</v>
      </c>
      <c r="K45" s="44"/>
      <c r="L45" s="44">
        <f>L34+L44</f>
        <v>85.55</v>
      </c>
    </row>
    <row r="46" spans="1:12" x14ac:dyDescent="0.35">
      <c r="A46" s="16">
        <v>1</v>
      </c>
      <c r="B46" s="17">
        <v>3</v>
      </c>
      <c r="C46" s="18" t="s">
        <v>23</v>
      </c>
      <c r="D46" s="19" t="s">
        <v>33</v>
      </c>
      <c r="E46" s="20" t="s">
        <v>56</v>
      </c>
      <c r="F46" s="21">
        <v>150</v>
      </c>
      <c r="G46" s="21">
        <v>3.06</v>
      </c>
      <c r="H46" s="21">
        <v>4.8</v>
      </c>
      <c r="I46" s="21">
        <v>20.399999999999999</v>
      </c>
      <c r="J46" s="21">
        <v>137.30000000000001</v>
      </c>
      <c r="K46" s="22">
        <v>312</v>
      </c>
      <c r="L46" s="21">
        <v>85.55</v>
      </c>
    </row>
    <row r="47" spans="1:12" x14ac:dyDescent="0.35">
      <c r="A47" s="23"/>
      <c r="B47" s="24"/>
      <c r="C47" s="25"/>
      <c r="D47" s="26" t="s">
        <v>32</v>
      </c>
      <c r="E47" s="27" t="s">
        <v>57</v>
      </c>
      <c r="F47" s="28">
        <v>120</v>
      </c>
      <c r="G47" s="28">
        <v>9.9</v>
      </c>
      <c r="H47" s="28">
        <v>9.66</v>
      </c>
      <c r="I47" s="28">
        <v>14.11</v>
      </c>
      <c r="J47" s="28">
        <v>183</v>
      </c>
      <c r="K47" s="29">
        <v>239</v>
      </c>
      <c r="L47" s="28"/>
    </row>
    <row r="48" spans="1:12" x14ac:dyDescent="0.35">
      <c r="A48" s="23"/>
      <c r="B48" s="24"/>
      <c r="C48" s="25"/>
      <c r="D48" s="30" t="s">
        <v>34</v>
      </c>
      <c r="E48" s="27" t="s">
        <v>58</v>
      </c>
      <c r="F48" s="28">
        <v>200</v>
      </c>
      <c r="G48" s="28">
        <v>1</v>
      </c>
      <c r="H48" s="28">
        <v>0</v>
      </c>
      <c r="I48" s="28">
        <v>20.399999999999999</v>
      </c>
      <c r="J48" s="28">
        <v>84.8</v>
      </c>
      <c r="K48" s="29">
        <v>389</v>
      </c>
      <c r="L48" s="28"/>
    </row>
    <row r="49" spans="1:12" x14ac:dyDescent="0.35">
      <c r="A49" s="23"/>
      <c r="B49" s="24"/>
      <c r="C49" s="25"/>
      <c r="D49" s="30" t="s">
        <v>26</v>
      </c>
      <c r="E49" s="27" t="s">
        <v>49</v>
      </c>
      <c r="F49" s="28">
        <v>45</v>
      </c>
      <c r="G49" s="28">
        <v>3.42</v>
      </c>
      <c r="H49" s="28">
        <v>0.36</v>
      </c>
      <c r="I49" s="28">
        <v>22.14</v>
      </c>
      <c r="J49" s="28">
        <v>95.3</v>
      </c>
      <c r="K49" s="29">
        <v>573</v>
      </c>
      <c r="L49" s="28"/>
    </row>
    <row r="50" spans="1:12" x14ac:dyDescent="0.35">
      <c r="A50" s="23"/>
      <c r="B50" s="24"/>
      <c r="C50" s="25"/>
      <c r="D50" s="30" t="s">
        <v>26</v>
      </c>
      <c r="E50" s="27" t="s">
        <v>41</v>
      </c>
      <c r="F50" s="28">
        <v>25</v>
      </c>
      <c r="G50" s="28">
        <v>2</v>
      </c>
      <c r="H50" s="28">
        <v>0.38</v>
      </c>
      <c r="I50" s="28">
        <v>10</v>
      </c>
      <c r="J50" s="28">
        <v>51.5</v>
      </c>
      <c r="K50" s="29">
        <v>574</v>
      </c>
      <c r="L50" s="28"/>
    </row>
    <row r="51" spans="1:12" x14ac:dyDescent="0.35">
      <c r="A51" s="23"/>
      <c r="B51" s="24"/>
      <c r="C51" s="25"/>
      <c r="D51" s="30" t="s">
        <v>27</v>
      </c>
      <c r="E51" s="27"/>
      <c r="F51" s="28"/>
      <c r="G51" s="28"/>
      <c r="H51" s="28"/>
      <c r="I51" s="28"/>
      <c r="J51" s="28"/>
      <c r="K51" s="29"/>
      <c r="L51" s="28"/>
    </row>
    <row r="52" spans="1:12" x14ac:dyDescent="0.35">
      <c r="A52" s="23"/>
      <c r="B52" s="24"/>
      <c r="C52" s="25"/>
      <c r="D52" s="26" t="s">
        <v>30</v>
      </c>
      <c r="E52" s="27" t="s">
        <v>48</v>
      </c>
      <c r="F52" s="28">
        <v>60</v>
      </c>
      <c r="G52" s="28">
        <v>0.51</v>
      </c>
      <c r="H52" s="28">
        <v>3.0300000000000002</v>
      </c>
      <c r="I52" s="28">
        <v>1.5450000000000002</v>
      </c>
      <c r="J52" s="28">
        <v>35.474999999999994</v>
      </c>
      <c r="K52" s="29">
        <v>21</v>
      </c>
      <c r="L52" s="28"/>
    </row>
    <row r="53" spans="1:12" x14ac:dyDescent="0.35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5">
      <c r="A54" s="31"/>
      <c r="B54" s="32"/>
      <c r="C54" s="33"/>
      <c r="D54" s="34" t="s">
        <v>28</v>
      </c>
      <c r="E54" s="35"/>
      <c r="F54" s="36">
        <f>SUM(F46:F53)</f>
        <v>600</v>
      </c>
      <c r="G54" s="36">
        <f>SUM(G46:G53)</f>
        <v>19.890000000000004</v>
      </c>
      <c r="H54" s="36">
        <f>SUM(H46:H53)</f>
        <v>18.23</v>
      </c>
      <c r="I54" s="36">
        <f>SUM(I46:I53)</f>
        <v>88.594999999999999</v>
      </c>
      <c r="J54" s="36">
        <f>SUM(J46:J53)</f>
        <v>587.37500000000011</v>
      </c>
      <c r="K54" s="37"/>
      <c r="L54" s="36">
        <f>SUM(L46:L53)</f>
        <v>85.55</v>
      </c>
    </row>
    <row r="55" spans="1:12" x14ac:dyDescent="0.35">
      <c r="A55" s="38">
        <f>A46</f>
        <v>1</v>
      </c>
      <c r="B55" s="39">
        <f>B46</f>
        <v>3</v>
      </c>
      <c r="C55" s="40" t="s">
        <v>29</v>
      </c>
      <c r="D55" s="30" t="s">
        <v>30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5">
      <c r="A56" s="23"/>
      <c r="B56" s="24"/>
      <c r="C56" s="25"/>
      <c r="D56" s="30" t="s">
        <v>31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5">
      <c r="A57" s="23"/>
      <c r="B57" s="24"/>
      <c r="C57" s="25"/>
      <c r="D57" s="30" t="s">
        <v>32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5">
      <c r="A58" s="23"/>
      <c r="B58" s="24"/>
      <c r="C58" s="25"/>
      <c r="D58" s="30" t="s">
        <v>33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5">
      <c r="A59" s="23"/>
      <c r="B59" s="24"/>
      <c r="C59" s="25"/>
      <c r="D59" s="30" t="s">
        <v>34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35">
      <c r="A60" s="23"/>
      <c r="B60" s="24"/>
      <c r="C60" s="25"/>
      <c r="D60" s="30" t="s">
        <v>35</v>
      </c>
      <c r="E60" s="27"/>
      <c r="F60" s="28"/>
      <c r="G60" s="28"/>
      <c r="H60" s="28"/>
      <c r="I60" s="28"/>
      <c r="J60" s="28"/>
      <c r="K60" s="29"/>
      <c r="L60" s="28"/>
    </row>
    <row r="61" spans="1:12" x14ac:dyDescent="0.35">
      <c r="A61" s="23"/>
      <c r="B61" s="24"/>
      <c r="C61" s="25"/>
      <c r="D61" s="30" t="s">
        <v>36</v>
      </c>
      <c r="E61" s="27"/>
      <c r="F61" s="28"/>
      <c r="G61" s="28"/>
      <c r="H61" s="28"/>
      <c r="I61" s="28"/>
      <c r="J61" s="28"/>
      <c r="K61" s="29"/>
      <c r="L61" s="28"/>
    </row>
    <row r="62" spans="1:12" x14ac:dyDescent="0.35">
      <c r="A62" s="23"/>
      <c r="B62" s="24"/>
      <c r="C62" s="25"/>
      <c r="D62" s="26"/>
      <c r="E62" s="27"/>
      <c r="F62" s="28"/>
      <c r="G62" s="28"/>
      <c r="H62" s="28"/>
      <c r="I62" s="28"/>
      <c r="J62" s="28"/>
      <c r="K62" s="29"/>
      <c r="L62" s="28"/>
    </row>
    <row r="63" spans="1:12" x14ac:dyDescent="0.35">
      <c r="A63" s="23"/>
      <c r="B63" s="24"/>
      <c r="C63" s="25"/>
      <c r="D63" s="26"/>
      <c r="E63" s="27"/>
      <c r="F63" s="28"/>
      <c r="G63" s="28"/>
      <c r="H63" s="28"/>
      <c r="I63" s="28"/>
      <c r="J63" s="28"/>
      <c r="K63" s="29"/>
      <c r="L63" s="28"/>
    </row>
    <row r="64" spans="1:12" x14ac:dyDescent="0.35">
      <c r="A64" s="31"/>
      <c r="B64" s="32"/>
      <c r="C64" s="33"/>
      <c r="D64" s="34" t="s">
        <v>28</v>
      </c>
      <c r="E64" s="35"/>
      <c r="F64" s="36">
        <f>SUM(F55:F63)</f>
        <v>0</v>
      </c>
      <c r="G64" s="36">
        <f>SUM(G55:G63)</f>
        <v>0</v>
      </c>
      <c r="H64" s="36">
        <f>SUM(H55:H63)</f>
        <v>0</v>
      </c>
      <c r="I64" s="36">
        <f>SUM(I55:I63)</f>
        <v>0</v>
      </c>
      <c r="J64" s="36">
        <f>SUM(J55:J63)</f>
        <v>0</v>
      </c>
      <c r="K64" s="37"/>
      <c r="L64" s="36">
        <f>SUM(L55:L63)</f>
        <v>0</v>
      </c>
    </row>
    <row r="65" spans="1:12" ht="15.75" customHeight="1" thickBot="1" x14ac:dyDescent="0.4">
      <c r="A65" s="41">
        <f>A46</f>
        <v>1</v>
      </c>
      <c r="B65" s="42">
        <f>B46</f>
        <v>3</v>
      </c>
      <c r="C65" s="60" t="s">
        <v>37</v>
      </c>
      <c r="D65" s="60"/>
      <c r="E65" s="43"/>
      <c r="F65" s="44">
        <f>F54+F64</f>
        <v>600</v>
      </c>
      <c r="G65" s="44">
        <f>G54+G64</f>
        <v>19.890000000000004</v>
      </c>
      <c r="H65" s="44">
        <f>H54+H64</f>
        <v>18.23</v>
      </c>
      <c r="I65" s="44">
        <f>I54+I64</f>
        <v>88.594999999999999</v>
      </c>
      <c r="J65" s="44">
        <f>J54+J64</f>
        <v>587.37500000000011</v>
      </c>
      <c r="K65" s="44"/>
      <c r="L65" s="44">
        <f>L54+L64</f>
        <v>85.55</v>
      </c>
    </row>
    <row r="66" spans="1:12" x14ac:dyDescent="0.35">
      <c r="A66" s="16">
        <v>1</v>
      </c>
      <c r="B66" s="17">
        <v>4</v>
      </c>
      <c r="C66" s="18" t="s">
        <v>23</v>
      </c>
      <c r="D66" s="19" t="s">
        <v>24</v>
      </c>
      <c r="E66" s="20" t="s">
        <v>78</v>
      </c>
      <c r="F66" s="21">
        <v>185</v>
      </c>
      <c r="G66" s="21">
        <v>27.04</v>
      </c>
      <c r="H66" s="21">
        <v>20.46</v>
      </c>
      <c r="I66" s="21">
        <v>51.8</v>
      </c>
      <c r="J66" s="21">
        <v>499.5</v>
      </c>
      <c r="K66" s="22">
        <v>223</v>
      </c>
      <c r="L66" s="21">
        <v>85.55</v>
      </c>
    </row>
    <row r="67" spans="1:12" x14ac:dyDescent="0.35">
      <c r="A67" s="23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x14ac:dyDescent="0.35">
      <c r="A68" s="23"/>
      <c r="B68" s="24"/>
      <c r="C68" s="25"/>
      <c r="D68" s="30" t="s">
        <v>25</v>
      </c>
      <c r="E68" s="27" t="s">
        <v>59</v>
      </c>
      <c r="F68" s="28">
        <v>210</v>
      </c>
      <c r="G68" s="28">
        <v>0.2</v>
      </c>
      <c r="H68" s="28">
        <v>0.1</v>
      </c>
      <c r="I68" s="28">
        <v>9.3000000000000007</v>
      </c>
      <c r="J68" s="28">
        <v>38</v>
      </c>
      <c r="K68" s="29">
        <v>457</v>
      </c>
      <c r="L68" s="28"/>
    </row>
    <row r="69" spans="1:12" x14ac:dyDescent="0.35">
      <c r="A69" s="23"/>
      <c r="B69" s="24"/>
      <c r="C69" s="25"/>
      <c r="D69" s="30" t="s">
        <v>26</v>
      </c>
      <c r="E69" s="27" t="s">
        <v>49</v>
      </c>
      <c r="F69" s="28">
        <v>30</v>
      </c>
      <c r="G69" s="28">
        <v>2.2799999999999998</v>
      </c>
      <c r="H69" s="28">
        <v>0.24</v>
      </c>
      <c r="I69" s="28">
        <v>14.76</v>
      </c>
      <c r="J69" s="28">
        <v>62.7</v>
      </c>
      <c r="K69" s="29">
        <v>573</v>
      </c>
      <c r="L69" s="28"/>
    </row>
    <row r="70" spans="1:12" x14ac:dyDescent="0.35">
      <c r="A70" s="23"/>
      <c r="B70" s="24"/>
      <c r="C70" s="25"/>
      <c r="D70" s="30" t="s">
        <v>27</v>
      </c>
      <c r="E70" s="27" t="s">
        <v>42</v>
      </c>
      <c r="F70" s="28">
        <v>100</v>
      </c>
      <c r="G70" s="28">
        <v>0.4</v>
      </c>
      <c r="H70" s="28">
        <v>0.4</v>
      </c>
      <c r="I70" s="28">
        <v>9.8000000000000007</v>
      </c>
      <c r="J70" s="28">
        <v>47</v>
      </c>
      <c r="K70" s="29">
        <v>338</v>
      </c>
      <c r="L70" s="28"/>
    </row>
    <row r="71" spans="1:12" x14ac:dyDescent="0.35">
      <c r="A71" s="23"/>
      <c r="B71" s="24"/>
      <c r="C71" s="25"/>
      <c r="D71" s="26" t="s">
        <v>79</v>
      </c>
      <c r="E71" s="27" t="s">
        <v>86</v>
      </c>
      <c r="F71" s="28">
        <v>100</v>
      </c>
      <c r="G71" s="28">
        <v>2.9</v>
      </c>
      <c r="H71" s="28">
        <v>2.5</v>
      </c>
      <c r="I71" s="28">
        <v>4</v>
      </c>
      <c r="J71" s="28">
        <v>50</v>
      </c>
      <c r="K71" s="29">
        <v>386</v>
      </c>
      <c r="L71" s="28"/>
    </row>
    <row r="72" spans="1:12" x14ac:dyDescent="0.35">
      <c r="A72" s="23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 x14ac:dyDescent="0.35">
      <c r="A73" s="31"/>
      <c r="B73" s="32"/>
      <c r="C73" s="33"/>
      <c r="D73" s="34" t="s">
        <v>28</v>
      </c>
      <c r="E73" s="35"/>
      <c r="F73" s="36">
        <f>SUM(F66:F72)</f>
        <v>625</v>
      </c>
      <c r="G73" s="36">
        <f>SUM(G66:G72)</f>
        <v>32.82</v>
      </c>
      <c r="H73" s="36">
        <f>SUM(H66:H72)</f>
        <v>23.7</v>
      </c>
      <c r="I73" s="36">
        <f>SUM(I66:I72)</f>
        <v>89.66</v>
      </c>
      <c r="J73" s="36">
        <f>SUM(J66:J72)</f>
        <v>697.2</v>
      </c>
      <c r="K73" s="37"/>
      <c r="L73" s="36">
        <f>SUM(L66:L72)</f>
        <v>85.55</v>
      </c>
    </row>
    <row r="74" spans="1:12" x14ac:dyDescent="0.35">
      <c r="A74" s="38">
        <f>A66</f>
        <v>1</v>
      </c>
      <c r="B74" s="39">
        <f>B66</f>
        <v>4</v>
      </c>
      <c r="C74" s="40" t="s">
        <v>29</v>
      </c>
      <c r="D74" s="30" t="s">
        <v>30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5">
      <c r="A75" s="23"/>
      <c r="B75" s="24"/>
      <c r="C75" s="25"/>
      <c r="D75" s="30" t="s">
        <v>31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5">
      <c r="A76" s="23"/>
      <c r="B76" s="24"/>
      <c r="C76" s="25"/>
      <c r="D76" s="30" t="s">
        <v>32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5">
      <c r="A77" s="23"/>
      <c r="B77" s="24"/>
      <c r="C77" s="25"/>
      <c r="D77" s="30" t="s">
        <v>33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5">
      <c r="A78" s="23"/>
      <c r="B78" s="24"/>
      <c r="C78" s="25"/>
      <c r="D78" s="30" t="s">
        <v>34</v>
      </c>
      <c r="E78" s="27"/>
      <c r="F78" s="28"/>
      <c r="G78" s="28"/>
      <c r="H78" s="28"/>
      <c r="I78" s="28"/>
      <c r="J78" s="28"/>
      <c r="K78" s="29"/>
      <c r="L78" s="28"/>
    </row>
    <row r="79" spans="1:12" x14ac:dyDescent="0.35">
      <c r="A79" s="23"/>
      <c r="B79" s="24"/>
      <c r="C79" s="25"/>
      <c r="D79" s="30" t="s">
        <v>35</v>
      </c>
      <c r="E79" s="27"/>
      <c r="F79" s="28"/>
      <c r="G79" s="28"/>
      <c r="H79" s="28"/>
      <c r="I79" s="28"/>
      <c r="J79" s="28"/>
      <c r="K79" s="29"/>
      <c r="L79" s="28"/>
    </row>
    <row r="80" spans="1:12" x14ac:dyDescent="0.35">
      <c r="A80" s="23"/>
      <c r="B80" s="24"/>
      <c r="C80" s="25"/>
      <c r="D80" s="30" t="s">
        <v>36</v>
      </c>
      <c r="E80" s="27"/>
      <c r="F80" s="28"/>
      <c r="G80" s="28"/>
      <c r="H80" s="28"/>
      <c r="I80" s="28"/>
      <c r="J80" s="28"/>
      <c r="K80" s="29"/>
      <c r="L80" s="28"/>
    </row>
    <row r="81" spans="1:12" x14ac:dyDescent="0.35">
      <c r="A81" s="23"/>
      <c r="B81" s="24"/>
      <c r="C81" s="25"/>
      <c r="D81" s="26"/>
      <c r="E81" s="27"/>
      <c r="F81" s="28"/>
      <c r="G81" s="28"/>
      <c r="H81" s="28"/>
      <c r="I81" s="28"/>
      <c r="J81" s="28"/>
      <c r="K81" s="29"/>
      <c r="L81" s="28"/>
    </row>
    <row r="82" spans="1:12" x14ac:dyDescent="0.35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</row>
    <row r="83" spans="1:12" x14ac:dyDescent="0.35">
      <c r="A83" s="31"/>
      <c r="B83" s="32"/>
      <c r="C83" s="33"/>
      <c r="D83" s="34" t="s">
        <v>28</v>
      </c>
      <c r="E83" s="35"/>
      <c r="F83" s="36">
        <f>SUM(F74:F82)</f>
        <v>0</v>
      </c>
      <c r="G83" s="36">
        <f>SUM(G74:G82)</f>
        <v>0</v>
      </c>
      <c r="H83" s="36">
        <f>SUM(H74:H82)</f>
        <v>0</v>
      </c>
      <c r="I83" s="36">
        <f>SUM(I74:I82)</f>
        <v>0</v>
      </c>
      <c r="J83" s="36">
        <f>SUM(J74:J82)</f>
        <v>0</v>
      </c>
      <c r="K83" s="37"/>
      <c r="L83" s="36">
        <f>SUM(L74:L82)</f>
        <v>0</v>
      </c>
    </row>
    <row r="84" spans="1:12" ht="15.75" customHeight="1" thickBot="1" x14ac:dyDescent="0.4">
      <c r="A84" s="41">
        <f>A66</f>
        <v>1</v>
      </c>
      <c r="B84" s="42">
        <f>B66</f>
        <v>4</v>
      </c>
      <c r="C84" s="60" t="s">
        <v>37</v>
      </c>
      <c r="D84" s="60"/>
      <c r="E84" s="43"/>
      <c r="F84" s="44">
        <f>F73+F83</f>
        <v>625</v>
      </c>
      <c r="G84" s="44">
        <f>G73+G83</f>
        <v>32.82</v>
      </c>
      <c r="H84" s="44">
        <f>H73+H83</f>
        <v>23.7</v>
      </c>
      <c r="I84" s="44">
        <f>I73+I83</f>
        <v>89.66</v>
      </c>
      <c r="J84" s="44">
        <f>J73+J83</f>
        <v>697.2</v>
      </c>
      <c r="K84" s="44"/>
      <c r="L84" s="44">
        <f>L73+L83</f>
        <v>85.55</v>
      </c>
    </row>
    <row r="85" spans="1:12" x14ac:dyDescent="0.35">
      <c r="A85" s="16">
        <v>1</v>
      </c>
      <c r="B85" s="17">
        <v>5</v>
      </c>
      <c r="C85" s="18" t="s">
        <v>23</v>
      </c>
      <c r="D85" s="19" t="s">
        <v>33</v>
      </c>
      <c r="E85" s="20" t="s">
        <v>50</v>
      </c>
      <c r="F85" s="21">
        <v>150</v>
      </c>
      <c r="G85" s="21">
        <v>4.58</v>
      </c>
      <c r="H85" s="21">
        <v>5</v>
      </c>
      <c r="I85" s="21">
        <v>20.5</v>
      </c>
      <c r="J85" s="21">
        <v>145.5</v>
      </c>
      <c r="K85" s="22">
        <v>303</v>
      </c>
      <c r="L85" s="21">
        <v>85.55</v>
      </c>
    </row>
    <row r="86" spans="1:12" x14ac:dyDescent="0.35">
      <c r="A86" s="23"/>
      <c r="B86" s="24"/>
      <c r="C86" s="25"/>
      <c r="D86" s="26" t="s">
        <v>32</v>
      </c>
      <c r="E86" s="27" t="s">
        <v>61</v>
      </c>
      <c r="F86" s="28">
        <v>90</v>
      </c>
      <c r="G86" s="28">
        <v>12.08</v>
      </c>
      <c r="H86" s="28">
        <v>12.07</v>
      </c>
      <c r="I86" s="28">
        <v>13.5</v>
      </c>
      <c r="J86" s="28">
        <v>218.7</v>
      </c>
      <c r="K86" s="29">
        <v>339</v>
      </c>
      <c r="L86" s="28"/>
    </row>
    <row r="87" spans="1:12" x14ac:dyDescent="0.35">
      <c r="A87" s="23"/>
      <c r="B87" s="24"/>
      <c r="C87" s="25"/>
      <c r="D87" s="30" t="s">
        <v>34</v>
      </c>
      <c r="E87" s="27" t="s">
        <v>51</v>
      </c>
      <c r="F87" s="28">
        <v>200</v>
      </c>
      <c r="G87" s="28">
        <v>1</v>
      </c>
      <c r="H87" s="28">
        <v>0</v>
      </c>
      <c r="I87" s="28">
        <v>20.399999999999999</v>
      </c>
      <c r="J87" s="28">
        <v>84.8</v>
      </c>
      <c r="K87" s="29">
        <v>389</v>
      </c>
      <c r="L87" s="28"/>
    </row>
    <row r="88" spans="1:12" x14ac:dyDescent="0.35">
      <c r="A88" s="23"/>
      <c r="B88" s="24"/>
      <c r="C88" s="25"/>
      <c r="D88" s="30" t="s">
        <v>26</v>
      </c>
      <c r="E88" s="27" t="s">
        <v>49</v>
      </c>
      <c r="F88" s="28">
        <v>40</v>
      </c>
      <c r="G88" s="28">
        <v>3.04</v>
      </c>
      <c r="H88" s="28">
        <v>0.32</v>
      </c>
      <c r="I88" s="28">
        <v>19.68</v>
      </c>
      <c r="J88" s="28">
        <v>83.6</v>
      </c>
      <c r="K88" s="29">
        <v>573</v>
      </c>
      <c r="L88" s="28"/>
    </row>
    <row r="89" spans="1:12" x14ac:dyDescent="0.35">
      <c r="A89" s="23"/>
      <c r="B89" s="24"/>
      <c r="C89" s="25"/>
      <c r="D89" s="30" t="s">
        <v>26</v>
      </c>
      <c r="E89" s="27" t="s">
        <v>41</v>
      </c>
      <c r="F89" s="28">
        <v>25</v>
      </c>
      <c r="G89" s="51">
        <v>2</v>
      </c>
      <c r="H89" s="28">
        <v>0.38</v>
      </c>
      <c r="I89" s="28">
        <v>10</v>
      </c>
      <c r="J89" s="28">
        <v>51.5</v>
      </c>
      <c r="K89" s="29">
        <v>574</v>
      </c>
      <c r="L89" s="28"/>
    </row>
    <row r="90" spans="1:12" x14ac:dyDescent="0.35">
      <c r="A90" s="23"/>
      <c r="B90" s="24"/>
      <c r="C90" s="25"/>
      <c r="D90" s="30" t="s">
        <v>27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5">
      <c r="A91" s="23"/>
      <c r="B91" s="24"/>
      <c r="C91" s="25"/>
      <c r="D91" s="26" t="s">
        <v>30</v>
      </c>
      <c r="E91" s="27" t="s">
        <v>60</v>
      </c>
      <c r="F91" s="28">
        <v>60</v>
      </c>
      <c r="G91" s="28">
        <v>0.96</v>
      </c>
      <c r="H91" s="28">
        <v>3.5999999999999996</v>
      </c>
      <c r="I91" s="28">
        <v>4.919999999999999</v>
      </c>
      <c r="J91" s="28">
        <v>56.400000000000006</v>
      </c>
      <c r="K91" s="29">
        <v>9</v>
      </c>
      <c r="L91" s="28"/>
    </row>
    <row r="92" spans="1:12" x14ac:dyDescent="0.35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 x14ac:dyDescent="0.35">
      <c r="A93" s="31"/>
      <c r="B93" s="32"/>
      <c r="C93" s="33"/>
      <c r="D93" s="34" t="s">
        <v>28</v>
      </c>
      <c r="E93" s="35"/>
      <c r="F93" s="36">
        <f>SUM(F85:F92)</f>
        <v>565</v>
      </c>
      <c r="G93" s="36">
        <f>SUM(G85:G92)</f>
        <v>23.66</v>
      </c>
      <c r="H93" s="36">
        <f>SUM(H85:H92)</f>
        <v>21.369999999999997</v>
      </c>
      <c r="I93" s="36">
        <f>SUM(I85:I92)</f>
        <v>89</v>
      </c>
      <c r="J93" s="36">
        <f>SUM(J85:J92)</f>
        <v>640.5</v>
      </c>
      <c r="K93" s="37"/>
      <c r="L93" s="36">
        <f>SUM(L85:L92)</f>
        <v>85.55</v>
      </c>
    </row>
    <row r="94" spans="1:12" x14ac:dyDescent="0.35">
      <c r="A94" s="38">
        <f>A85</f>
        <v>1</v>
      </c>
      <c r="B94" s="39">
        <f>B85</f>
        <v>5</v>
      </c>
      <c r="C94" s="40" t="s">
        <v>29</v>
      </c>
      <c r="D94" s="30" t="s">
        <v>30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5">
      <c r="A95" s="23"/>
      <c r="B95" s="24"/>
      <c r="C95" s="25"/>
      <c r="D95" s="30" t="s">
        <v>31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5">
      <c r="A96" s="23"/>
      <c r="B96" s="24"/>
      <c r="C96" s="25"/>
      <c r="D96" s="30" t="s">
        <v>32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5">
      <c r="A97" s="23"/>
      <c r="B97" s="24"/>
      <c r="C97" s="25"/>
      <c r="D97" s="30" t="s">
        <v>33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35">
      <c r="A98" s="23"/>
      <c r="B98" s="24"/>
      <c r="C98" s="25"/>
      <c r="D98" s="30" t="s">
        <v>34</v>
      </c>
      <c r="E98" s="27"/>
      <c r="F98" s="28"/>
      <c r="G98" s="28"/>
      <c r="H98" s="28"/>
      <c r="I98" s="28"/>
      <c r="J98" s="28"/>
      <c r="K98" s="29"/>
      <c r="L98" s="28"/>
    </row>
    <row r="99" spans="1:12" x14ac:dyDescent="0.35">
      <c r="A99" s="23"/>
      <c r="B99" s="24"/>
      <c r="C99" s="25"/>
      <c r="D99" s="30" t="s">
        <v>35</v>
      </c>
      <c r="E99" s="27"/>
      <c r="F99" s="28"/>
      <c r="G99" s="28"/>
      <c r="H99" s="28"/>
      <c r="I99" s="28"/>
      <c r="J99" s="28"/>
      <c r="K99" s="29"/>
      <c r="L99" s="28"/>
    </row>
    <row r="100" spans="1:12" x14ac:dyDescent="0.35">
      <c r="A100" s="23"/>
      <c r="B100" s="24"/>
      <c r="C100" s="25"/>
      <c r="D100" s="30" t="s">
        <v>36</v>
      </c>
      <c r="E100" s="27"/>
      <c r="F100" s="28"/>
      <c r="G100" s="28"/>
      <c r="H100" s="28"/>
      <c r="I100" s="28"/>
      <c r="J100" s="28"/>
      <c r="K100" s="29"/>
      <c r="L100" s="28"/>
    </row>
    <row r="101" spans="1:12" x14ac:dyDescent="0.35">
      <c r="A101" s="23"/>
      <c r="B101" s="24"/>
      <c r="C101" s="25"/>
      <c r="D101" s="26"/>
      <c r="E101" s="27"/>
      <c r="F101" s="28"/>
      <c r="G101" s="28"/>
      <c r="H101" s="28"/>
      <c r="I101" s="28"/>
      <c r="J101" s="28"/>
      <c r="K101" s="29"/>
      <c r="L101" s="28"/>
    </row>
    <row r="102" spans="1:12" x14ac:dyDescent="0.3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35">
      <c r="A103" s="31"/>
      <c r="B103" s="32"/>
      <c r="C103" s="33"/>
      <c r="D103" s="34" t="s">
        <v>28</v>
      </c>
      <c r="E103" s="35"/>
      <c r="F103" s="36">
        <f>SUM(F94:F102)</f>
        <v>0</v>
      </c>
      <c r="G103" s="36">
        <f>SUM(G94:G102)</f>
        <v>0</v>
      </c>
      <c r="H103" s="36">
        <f>SUM(H94:H102)</f>
        <v>0</v>
      </c>
      <c r="I103" s="36">
        <f>SUM(I94:I102)</f>
        <v>0</v>
      </c>
      <c r="J103" s="36">
        <f>SUM(J94:J102)</f>
        <v>0</v>
      </c>
      <c r="K103" s="37"/>
      <c r="L103" s="36">
        <f>SUM(L94:L102)</f>
        <v>0</v>
      </c>
    </row>
    <row r="104" spans="1:12" ht="15.75" customHeight="1" thickBot="1" x14ac:dyDescent="0.4">
      <c r="A104" s="41">
        <f>A85</f>
        <v>1</v>
      </c>
      <c r="B104" s="42">
        <f>B85</f>
        <v>5</v>
      </c>
      <c r="C104" s="60" t="s">
        <v>37</v>
      </c>
      <c r="D104" s="60"/>
      <c r="E104" s="43"/>
      <c r="F104" s="44">
        <f>F93+F103</f>
        <v>565</v>
      </c>
      <c r="G104" s="44">
        <f>G93+G103</f>
        <v>23.66</v>
      </c>
      <c r="H104" s="44">
        <f>H93+H103</f>
        <v>21.369999999999997</v>
      </c>
      <c r="I104" s="44">
        <f>I93+I103</f>
        <v>89</v>
      </c>
      <c r="J104" s="44">
        <f>J93+J103</f>
        <v>640.5</v>
      </c>
      <c r="K104" s="44"/>
      <c r="L104" s="44">
        <f>L93+L103</f>
        <v>85.55</v>
      </c>
    </row>
    <row r="105" spans="1:12" x14ac:dyDescent="0.35">
      <c r="A105" s="16">
        <v>2</v>
      </c>
      <c r="B105" s="17">
        <v>1</v>
      </c>
      <c r="C105" s="18" t="s">
        <v>23</v>
      </c>
      <c r="D105" s="19" t="s">
        <v>24</v>
      </c>
      <c r="E105" s="20" t="s">
        <v>62</v>
      </c>
      <c r="F105" s="21">
        <v>220</v>
      </c>
      <c r="G105" s="21">
        <v>6.09</v>
      </c>
      <c r="H105" s="21">
        <v>10.88</v>
      </c>
      <c r="I105" s="21">
        <v>47.99</v>
      </c>
      <c r="J105" s="21">
        <v>315</v>
      </c>
      <c r="K105" s="22">
        <v>177</v>
      </c>
      <c r="L105" s="21">
        <v>85.55</v>
      </c>
    </row>
    <row r="106" spans="1:12" x14ac:dyDescent="0.3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5">
      <c r="A107" s="23"/>
      <c r="B107" s="24"/>
      <c r="C107" s="25"/>
      <c r="D107" s="30" t="s">
        <v>25</v>
      </c>
      <c r="E107" s="27" t="s">
        <v>52</v>
      </c>
      <c r="F107" s="28">
        <v>200</v>
      </c>
      <c r="G107" s="28">
        <v>2.8</v>
      </c>
      <c r="H107" s="28">
        <v>2.5</v>
      </c>
      <c r="I107" s="28">
        <v>13.6</v>
      </c>
      <c r="J107" s="28">
        <v>88</v>
      </c>
      <c r="K107" s="29">
        <v>379</v>
      </c>
      <c r="L107" s="28"/>
    </row>
    <row r="108" spans="1:12" x14ac:dyDescent="0.35">
      <c r="A108" s="23"/>
      <c r="B108" s="24"/>
      <c r="C108" s="25"/>
      <c r="D108" s="30" t="s">
        <v>26</v>
      </c>
      <c r="E108" s="27" t="s">
        <v>64</v>
      </c>
      <c r="F108" s="28">
        <v>25</v>
      </c>
      <c r="G108" s="28">
        <v>2</v>
      </c>
      <c r="H108" s="28">
        <v>0.38</v>
      </c>
      <c r="I108" s="28">
        <v>10</v>
      </c>
      <c r="J108" s="28">
        <v>51.5</v>
      </c>
      <c r="K108" s="29">
        <v>574</v>
      </c>
      <c r="L108" s="28"/>
    </row>
    <row r="109" spans="1:12" x14ac:dyDescent="0.35">
      <c r="A109" s="23"/>
      <c r="B109" s="24"/>
      <c r="C109" s="25"/>
      <c r="D109" s="30" t="s">
        <v>27</v>
      </c>
      <c r="E109" s="27" t="s">
        <v>42</v>
      </c>
      <c r="F109" s="28">
        <v>100</v>
      </c>
      <c r="G109" s="28">
        <v>0.4</v>
      </c>
      <c r="H109" s="28">
        <v>0.4</v>
      </c>
      <c r="I109" s="28">
        <v>9.8000000000000007</v>
      </c>
      <c r="J109" s="28">
        <v>47</v>
      </c>
      <c r="K109" s="29">
        <v>338</v>
      </c>
      <c r="L109" s="28"/>
    </row>
    <row r="110" spans="1:12" x14ac:dyDescent="0.35">
      <c r="A110" s="23"/>
      <c r="B110" s="24"/>
      <c r="C110" s="25"/>
      <c r="D110" s="26" t="s">
        <v>26</v>
      </c>
      <c r="E110" s="27" t="s">
        <v>63</v>
      </c>
      <c r="F110" s="28">
        <v>55</v>
      </c>
      <c r="G110" s="28">
        <v>2.4</v>
      </c>
      <c r="H110" s="28">
        <v>4.5</v>
      </c>
      <c r="I110" s="28">
        <v>28.5</v>
      </c>
      <c r="J110" s="28">
        <v>161.69999999999999</v>
      </c>
      <c r="K110" s="29">
        <v>2</v>
      </c>
      <c r="L110" s="28"/>
    </row>
    <row r="111" spans="1:12" x14ac:dyDescent="0.35">
      <c r="A111" s="23"/>
      <c r="B111" s="24"/>
      <c r="C111" s="25"/>
      <c r="D111" s="26"/>
      <c r="E111" s="27"/>
      <c r="F111" s="28"/>
      <c r="G111" s="28"/>
      <c r="H111" s="28"/>
      <c r="I111" s="28"/>
      <c r="J111" s="28"/>
      <c r="K111" s="29"/>
      <c r="L111" s="28"/>
    </row>
    <row r="112" spans="1:12" x14ac:dyDescent="0.35">
      <c r="A112" s="31"/>
      <c r="B112" s="32"/>
      <c r="C112" s="33"/>
      <c r="D112" s="34" t="s">
        <v>28</v>
      </c>
      <c r="E112" s="35"/>
      <c r="F112" s="36">
        <f>SUM(F105:F111)</f>
        <v>600</v>
      </c>
      <c r="G112" s="36">
        <f>SUM(G105:G111)</f>
        <v>13.690000000000001</v>
      </c>
      <c r="H112" s="36">
        <f>SUM(H105:H111)</f>
        <v>18.660000000000004</v>
      </c>
      <c r="I112" s="36">
        <f>SUM(I105:I111)</f>
        <v>109.89</v>
      </c>
      <c r="J112" s="36">
        <f>SUM(J105:J111)</f>
        <v>663.2</v>
      </c>
      <c r="K112" s="37"/>
      <c r="L112" s="36">
        <f>SUM(L105:L111)</f>
        <v>85.55</v>
      </c>
    </row>
    <row r="113" spans="1:12" x14ac:dyDescent="0.35">
      <c r="A113" s="38">
        <f>A105</f>
        <v>2</v>
      </c>
      <c r="B113" s="39">
        <f>B105</f>
        <v>1</v>
      </c>
      <c r="C113" s="40" t="s">
        <v>29</v>
      </c>
      <c r="D113" s="30" t="s">
        <v>30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5">
      <c r="A114" s="23"/>
      <c r="B114" s="24"/>
      <c r="C114" s="25"/>
      <c r="D114" s="30" t="s">
        <v>31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5">
      <c r="A115" s="23"/>
      <c r="B115" s="24"/>
      <c r="C115" s="25"/>
      <c r="D115" s="30" t="s">
        <v>32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5">
      <c r="A116" s="23"/>
      <c r="B116" s="24"/>
      <c r="C116" s="25"/>
      <c r="D116" s="30" t="s">
        <v>33</v>
      </c>
      <c r="E116" s="27"/>
      <c r="F116" s="28"/>
      <c r="G116" s="28"/>
      <c r="H116" s="28"/>
      <c r="I116" s="28"/>
      <c r="J116" s="28"/>
      <c r="K116" s="29"/>
      <c r="L116" s="28"/>
    </row>
    <row r="117" spans="1:12" x14ac:dyDescent="0.35">
      <c r="A117" s="23"/>
      <c r="B117" s="24"/>
      <c r="C117" s="25"/>
      <c r="D117" s="30" t="s">
        <v>34</v>
      </c>
      <c r="E117" s="27"/>
      <c r="F117" s="28"/>
      <c r="G117" s="28"/>
      <c r="H117" s="28"/>
      <c r="I117" s="28"/>
      <c r="J117" s="28"/>
      <c r="K117" s="29"/>
      <c r="L117" s="28"/>
    </row>
    <row r="118" spans="1:12" x14ac:dyDescent="0.35">
      <c r="A118" s="23"/>
      <c r="B118" s="24"/>
      <c r="C118" s="25"/>
      <c r="D118" s="30" t="s">
        <v>35</v>
      </c>
      <c r="E118" s="27"/>
      <c r="F118" s="28"/>
      <c r="G118" s="28"/>
      <c r="H118" s="28"/>
      <c r="I118" s="28"/>
      <c r="J118" s="28"/>
      <c r="K118" s="29"/>
      <c r="L118" s="28"/>
    </row>
    <row r="119" spans="1:12" x14ac:dyDescent="0.35">
      <c r="A119" s="23"/>
      <c r="B119" s="24"/>
      <c r="C119" s="25"/>
      <c r="D119" s="30" t="s">
        <v>36</v>
      </c>
      <c r="E119" s="27"/>
      <c r="F119" s="28"/>
      <c r="G119" s="28"/>
      <c r="H119" s="28"/>
      <c r="I119" s="28"/>
      <c r="J119" s="28"/>
      <c r="K119" s="29"/>
      <c r="L119" s="28"/>
    </row>
    <row r="120" spans="1:12" x14ac:dyDescent="0.35">
      <c r="A120" s="23"/>
      <c r="B120" s="24"/>
      <c r="C120" s="25"/>
      <c r="D120" s="26"/>
      <c r="E120" s="27"/>
      <c r="F120" s="28"/>
      <c r="G120" s="28"/>
      <c r="H120" s="28"/>
      <c r="I120" s="28"/>
      <c r="J120" s="28"/>
      <c r="K120" s="29"/>
      <c r="L120" s="28"/>
    </row>
    <row r="121" spans="1:12" x14ac:dyDescent="0.35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35">
      <c r="A122" s="31"/>
      <c r="B122" s="32"/>
      <c r="C122" s="33"/>
      <c r="D122" s="34" t="s">
        <v>28</v>
      </c>
      <c r="E122" s="35"/>
      <c r="F122" s="36">
        <f>SUM(F113:F121)</f>
        <v>0</v>
      </c>
      <c r="G122" s="36">
        <f>SUM(G113:G121)</f>
        <v>0</v>
      </c>
      <c r="H122" s="36">
        <f>SUM(H113:H121)</f>
        <v>0</v>
      </c>
      <c r="I122" s="36">
        <f>SUM(I113:I121)</f>
        <v>0</v>
      </c>
      <c r="J122" s="36">
        <f>SUM(J113:J121)</f>
        <v>0</v>
      </c>
      <c r="K122" s="37"/>
      <c r="L122" s="36">
        <f>SUM(L113:L121)</f>
        <v>0</v>
      </c>
    </row>
    <row r="123" spans="1:12" ht="15" customHeight="1" thickBot="1" x14ac:dyDescent="0.4">
      <c r="A123" s="41">
        <f>A105</f>
        <v>2</v>
      </c>
      <c r="B123" s="42">
        <f>B105</f>
        <v>1</v>
      </c>
      <c r="C123" s="60" t="s">
        <v>37</v>
      </c>
      <c r="D123" s="60"/>
      <c r="E123" s="43"/>
      <c r="F123" s="44">
        <f>F112+F122</f>
        <v>600</v>
      </c>
      <c r="G123" s="44">
        <f>G112+G122</f>
        <v>13.690000000000001</v>
      </c>
      <c r="H123" s="44">
        <f>H112+H122</f>
        <v>18.660000000000004</v>
      </c>
      <c r="I123" s="44">
        <f>I112+I122</f>
        <v>109.89</v>
      </c>
      <c r="J123" s="44">
        <f>J112+J122</f>
        <v>663.2</v>
      </c>
      <c r="K123" s="44"/>
      <c r="L123" s="44">
        <f>L112+L122</f>
        <v>85.55</v>
      </c>
    </row>
    <row r="124" spans="1:12" x14ac:dyDescent="0.35">
      <c r="A124" s="45">
        <v>2</v>
      </c>
      <c r="B124" s="24">
        <v>2</v>
      </c>
      <c r="C124" s="18" t="s">
        <v>23</v>
      </c>
      <c r="D124" s="19" t="s">
        <v>24</v>
      </c>
      <c r="E124" s="20" t="s">
        <v>66</v>
      </c>
      <c r="F124" s="21">
        <v>170</v>
      </c>
      <c r="G124" s="21">
        <v>9</v>
      </c>
      <c r="H124" s="21">
        <v>8.5</v>
      </c>
      <c r="I124" s="21">
        <v>36</v>
      </c>
      <c r="J124" s="21">
        <v>257.3</v>
      </c>
      <c r="K124" s="22">
        <v>204</v>
      </c>
      <c r="L124" s="21">
        <v>85.55</v>
      </c>
    </row>
    <row r="125" spans="1:12" x14ac:dyDescent="0.35">
      <c r="A125" s="45"/>
      <c r="B125" s="24"/>
      <c r="C125" s="25"/>
      <c r="D125" s="26" t="s">
        <v>80</v>
      </c>
      <c r="E125" s="27" t="s">
        <v>82</v>
      </c>
      <c r="F125" s="28">
        <v>40</v>
      </c>
      <c r="G125" s="28">
        <v>3</v>
      </c>
      <c r="H125" s="28">
        <v>3.92</v>
      </c>
      <c r="I125" s="28">
        <v>33.76</v>
      </c>
      <c r="J125" s="28">
        <v>186</v>
      </c>
      <c r="K125" s="29" t="s">
        <v>83</v>
      </c>
      <c r="L125" s="28"/>
    </row>
    <row r="126" spans="1:12" x14ac:dyDescent="0.35">
      <c r="A126" s="45"/>
      <c r="B126" s="24"/>
      <c r="C126" s="25"/>
      <c r="D126" s="30" t="s">
        <v>34</v>
      </c>
      <c r="E126" s="27" t="s">
        <v>67</v>
      </c>
      <c r="F126" s="28">
        <v>200</v>
      </c>
      <c r="G126" s="28">
        <v>1</v>
      </c>
      <c r="H126" s="28">
        <v>0</v>
      </c>
      <c r="I126" s="28">
        <v>20.399999999999999</v>
      </c>
      <c r="J126" s="28">
        <v>84.8</v>
      </c>
      <c r="K126" s="29">
        <v>389</v>
      </c>
      <c r="L126" s="28"/>
    </row>
    <row r="127" spans="1:12" x14ac:dyDescent="0.35">
      <c r="A127" s="45"/>
      <c r="B127" s="24"/>
      <c r="C127" s="25"/>
      <c r="D127" s="30" t="s">
        <v>26</v>
      </c>
      <c r="E127" s="27" t="s">
        <v>41</v>
      </c>
      <c r="F127" s="28">
        <v>20</v>
      </c>
      <c r="G127" s="28">
        <v>1.7</v>
      </c>
      <c r="H127" s="28">
        <v>0.7</v>
      </c>
      <c r="I127" s="28">
        <v>9.6999999999999993</v>
      </c>
      <c r="J127" s="28">
        <v>51.8</v>
      </c>
      <c r="K127" s="29">
        <v>574</v>
      </c>
      <c r="L127" s="28"/>
    </row>
    <row r="128" spans="1:12" x14ac:dyDescent="0.35">
      <c r="A128" s="45"/>
      <c r="B128" s="24"/>
      <c r="C128" s="25"/>
      <c r="D128" s="30" t="s">
        <v>27</v>
      </c>
      <c r="E128" s="27" t="s">
        <v>42</v>
      </c>
      <c r="F128" s="28">
        <v>100</v>
      </c>
      <c r="G128" s="28">
        <v>0.4</v>
      </c>
      <c r="H128" s="28">
        <v>0.4</v>
      </c>
      <c r="I128" s="28">
        <v>9.8000000000000007</v>
      </c>
      <c r="J128" s="28">
        <v>47</v>
      </c>
      <c r="K128" s="29">
        <v>338</v>
      </c>
      <c r="L128" s="28"/>
    </row>
    <row r="129" spans="1:12" ht="15" thickBot="1" x14ac:dyDescent="0.4">
      <c r="A129" s="45"/>
      <c r="B129" s="24"/>
      <c r="C129" s="25"/>
      <c r="D129" s="54" t="s">
        <v>30</v>
      </c>
      <c r="E129" s="55" t="s">
        <v>81</v>
      </c>
      <c r="F129" s="56">
        <v>60</v>
      </c>
      <c r="G129" s="52">
        <v>0.44999999999999996</v>
      </c>
      <c r="H129" s="52">
        <v>7.4999999999999997E-2</v>
      </c>
      <c r="I129" s="53">
        <v>1.0499999999999998</v>
      </c>
      <c r="J129" s="52">
        <v>7.8</v>
      </c>
      <c r="K129" s="57" t="s">
        <v>65</v>
      </c>
      <c r="L129" s="28"/>
    </row>
    <row r="130" spans="1:12" ht="15" thickBot="1" x14ac:dyDescent="0.4">
      <c r="A130" s="45"/>
      <c r="B130" s="24"/>
      <c r="C130" s="25"/>
      <c r="D130" s="54"/>
      <c r="E130" s="55"/>
      <c r="F130" s="56"/>
      <c r="G130" s="52"/>
      <c r="H130" s="52"/>
      <c r="I130" s="53"/>
      <c r="J130" s="52"/>
      <c r="K130" s="53"/>
      <c r="L130" s="28"/>
    </row>
    <row r="131" spans="1:12" x14ac:dyDescent="0.35">
      <c r="A131" s="45"/>
      <c r="B131" s="24"/>
      <c r="C131" s="25"/>
      <c r="D131" s="26"/>
      <c r="E131" s="27"/>
      <c r="F131" s="28"/>
      <c r="G131" s="28"/>
      <c r="H131" s="28"/>
      <c r="I131" s="28"/>
      <c r="J131" s="28"/>
      <c r="K131" s="29"/>
      <c r="L131" s="28"/>
    </row>
    <row r="132" spans="1:12" x14ac:dyDescent="0.35">
      <c r="A132" s="46"/>
      <c r="B132" s="32"/>
      <c r="C132" s="33"/>
      <c r="D132" s="34" t="s">
        <v>28</v>
      </c>
      <c r="E132" s="35"/>
      <c r="F132" s="36">
        <f>SUM(F124:F131)</f>
        <v>590</v>
      </c>
      <c r="G132" s="36">
        <f>SUM(G124:G131)</f>
        <v>15.549999999999999</v>
      </c>
      <c r="H132" s="36">
        <f>SUM(H124:H131)</f>
        <v>13.594999999999999</v>
      </c>
      <c r="I132" s="36">
        <f>SUM(I124:I131)</f>
        <v>110.71</v>
      </c>
      <c r="J132" s="36">
        <f>SUM(J124:J131)</f>
        <v>634.69999999999993</v>
      </c>
      <c r="K132" s="37"/>
      <c r="L132" s="36">
        <f>SUM(L124:L131)</f>
        <v>85.55</v>
      </c>
    </row>
    <row r="133" spans="1:12" x14ac:dyDescent="0.35">
      <c r="A133" s="39">
        <f>A124</f>
        <v>2</v>
      </c>
      <c r="B133" s="39">
        <f>B124</f>
        <v>2</v>
      </c>
      <c r="C133" s="40" t="s">
        <v>29</v>
      </c>
      <c r="D133" s="30" t="s">
        <v>30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5">
      <c r="A134" s="45"/>
      <c r="B134" s="24"/>
      <c r="C134" s="25"/>
      <c r="D134" s="30" t="s">
        <v>31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5">
      <c r="A135" s="45"/>
      <c r="B135" s="24"/>
      <c r="C135" s="25"/>
      <c r="D135" s="30" t="s">
        <v>32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35">
      <c r="A136" s="45"/>
      <c r="B136" s="24"/>
      <c r="C136" s="25"/>
      <c r="D136" s="30" t="s">
        <v>33</v>
      </c>
      <c r="E136" s="27"/>
      <c r="F136" s="28"/>
      <c r="G136" s="28"/>
      <c r="H136" s="28"/>
      <c r="I136" s="28"/>
      <c r="J136" s="28"/>
      <c r="K136" s="29"/>
      <c r="L136" s="28"/>
    </row>
    <row r="137" spans="1:12" x14ac:dyDescent="0.35">
      <c r="A137" s="45"/>
      <c r="B137" s="24"/>
      <c r="C137" s="25"/>
      <c r="D137" s="30" t="s">
        <v>34</v>
      </c>
      <c r="E137" s="27"/>
      <c r="F137" s="28"/>
      <c r="G137" s="28"/>
      <c r="H137" s="28"/>
      <c r="I137" s="28"/>
      <c r="J137" s="28"/>
      <c r="K137" s="29"/>
      <c r="L137" s="28"/>
    </row>
    <row r="138" spans="1:12" x14ac:dyDescent="0.35">
      <c r="A138" s="45"/>
      <c r="B138" s="24"/>
      <c r="C138" s="25"/>
      <c r="D138" s="30" t="s">
        <v>35</v>
      </c>
      <c r="E138" s="27"/>
      <c r="F138" s="28"/>
      <c r="G138" s="28"/>
      <c r="H138" s="28"/>
      <c r="I138" s="28"/>
      <c r="J138" s="28"/>
      <c r="K138" s="29"/>
      <c r="L138" s="28"/>
    </row>
    <row r="139" spans="1:12" x14ac:dyDescent="0.35">
      <c r="A139" s="45"/>
      <c r="B139" s="24"/>
      <c r="C139" s="25"/>
      <c r="D139" s="30" t="s">
        <v>36</v>
      </c>
      <c r="E139" s="27"/>
      <c r="F139" s="28"/>
      <c r="G139" s="28"/>
      <c r="H139" s="28"/>
      <c r="I139" s="28"/>
      <c r="J139" s="28"/>
      <c r="K139" s="29"/>
      <c r="L139" s="28"/>
    </row>
    <row r="140" spans="1:12" x14ac:dyDescent="0.35">
      <c r="A140" s="45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5">
      <c r="A141" s="45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</row>
    <row r="142" spans="1:12" x14ac:dyDescent="0.35">
      <c r="A142" s="46"/>
      <c r="B142" s="32"/>
      <c r="C142" s="33"/>
      <c r="D142" s="34" t="s">
        <v>28</v>
      </c>
      <c r="E142" s="35"/>
      <c r="F142" s="36">
        <f>SUM(F133:F141)</f>
        <v>0</v>
      </c>
      <c r="G142" s="36">
        <f>SUM(G133:G141)</f>
        <v>0</v>
      </c>
      <c r="H142" s="36">
        <f>SUM(H133:H141)</f>
        <v>0</v>
      </c>
      <c r="I142" s="36">
        <f>SUM(I133:I141)</f>
        <v>0</v>
      </c>
      <c r="J142" s="36">
        <f>SUM(J133:J141)</f>
        <v>0</v>
      </c>
      <c r="K142" s="37"/>
      <c r="L142" s="36">
        <f>SUM(L133:L141)</f>
        <v>0</v>
      </c>
    </row>
    <row r="143" spans="1:12" ht="15" customHeight="1" thickBot="1" x14ac:dyDescent="0.4">
      <c r="A143" s="47">
        <f>A124</f>
        <v>2</v>
      </c>
      <c r="B143" s="47">
        <f>B124</f>
        <v>2</v>
      </c>
      <c r="C143" s="60" t="s">
        <v>37</v>
      </c>
      <c r="D143" s="60"/>
      <c r="E143" s="43"/>
      <c r="F143" s="44">
        <f>F132+F142</f>
        <v>590</v>
      </c>
      <c r="G143" s="44">
        <f>G132+G142</f>
        <v>15.549999999999999</v>
      </c>
      <c r="H143" s="44">
        <f>H132+H142</f>
        <v>13.594999999999999</v>
      </c>
      <c r="I143" s="44">
        <f>I132+I142</f>
        <v>110.71</v>
      </c>
      <c r="J143" s="44">
        <f>J132+J142</f>
        <v>634.69999999999993</v>
      </c>
      <c r="K143" s="44"/>
      <c r="L143" s="44">
        <f>L132+L142</f>
        <v>85.55</v>
      </c>
    </row>
    <row r="144" spans="1:12" x14ac:dyDescent="0.35">
      <c r="A144" s="16">
        <v>2</v>
      </c>
      <c r="B144" s="17">
        <v>3</v>
      </c>
      <c r="C144" s="18" t="s">
        <v>23</v>
      </c>
      <c r="D144" s="19" t="s">
        <v>33</v>
      </c>
      <c r="E144" s="20" t="s">
        <v>47</v>
      </c>
      <c r="F144" s="21">
        <v>150</v>
      </c>
      <c r="G144" s="21">
        <v>3.06</v>
      </c>
      <c r="H144" s="21">
        <v>4.8</v>
      </c>
      <c r="I144" s="21">
        <v>20.399999999999999</v>
      </c>
      <c r="J144" s="21">
        <v>137.30000000000001</v>
      </c>
      <c r="K144" s="22">
        <v>312</v>
      </c>
      <c r="L144" s="21">
        <v>85.55</v>
      </c>
    </row>
    <row r="145" spans="1:12" x14ac:dyDescent="0.35">
      <c r="A145" s="23"/>
      <c r="B145" s="24"/>
      <c r="C145" s="25"/>
      <c r="D145" s="26" t="s">
        <v>32</v>
      </c>
      <c r="E145" s="27" t="s">
        <v>53</v>
      </c>
      <c r="F145" s="28">
        <v>100</v>
      </c>
      <c r="G145" s="28">
        <v>2.72</v>
      </c>
      <c r="H145" s="28">
        <v>7.76</v>
      </c>
      <c r="I145" s="28">
        <v>3.81</v>
      </c>
      <c r="J145" s="28">
        <v>159</v>
      </c>
      <c r="K145" s="29" t="s">
        <v>69</v>
      </c>
      <c r="L145" s="28"/>
    </row>
    <row r="146" spans="1:12" x14ac:dyDescent="0.35">
      <c r="A146" s="23"/>
      <c r="B146" s="24"/>
      <c r="C146" s="25"/>
      <c r="D146" s="30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5">
      <c r="A147" s="23"/>
      <c r="B147" s="24"/>
      <c r="C147" s="25"/>
      <c r="D147" s="30" t="s">
        <v>26</v>
      </c>
      <c r="E147" s="27" t="s">
        <v>49</v>
      </c>
      <c r="F147" s="28">
        <v>45</v>
      </c>
      <c r="G147" s="28">
        <v>3.42</v>
      </c>
      <c r="H147" s="28">
        <v>0.36</v>
      </c>
      <c r="I147" s="28">
        <v>22.14</v>
      </c>
      <c r="J147" s="28">
        <v>95.3</v>
      </c>
      <c r="K147" s="29">
        <v>573</v>
      </c>
      <c r="L147" s="28"/>
    </row>
    <row r="148" spans="1:12" ht="15.75" customHeight="1" x14ac:dyDescent="0.35">
      <c r="A148" s="23"/>
      <c r="B148" s="24"/>
      <c r="C148" s="25"/>
      <c r="D148" s="30" t="s">
        <v>26</v>
      </c>
      <c r="E148" s="27" t="s">
        <v>41</v>
      </c>
      <c r="F148" s="28">
        <v>25</v>
      </c>
      <c r="G148" s="28">
        <v>2</v>
      </c>
      <c r="H148" s="28">
        <v>0.38</v>
      </c>
      <c r="I148" s="28">
        <v>10</v>
      </c>
      <c r="J148" s="28">
        <v>51.5</v>
      </c>
      <c r="K148" s="29">
        <v>574</v>
      </c>
      <c r="L148" s="28"/>
    </row>
    <row r="149" spans="1:12" x14ac:dyDescent="0.35">
      <c r="A149" s="23"/>
      <c r="B149" s="24"/>
      <c r="C149" s="25"/>
      <c r="D149" s="26" t="s">
        <v>30</v>
      </c>
      <c r="E149" s="27" t="s">
        <v>68</v>
      </c>
      <c r="F149" s="28">
        <v>60</v>
      </c>
      <c r="G149" s="28">
        <v>0.65249999999999997</v>
      </c>
      <c r="H149" s="28">
        <v>2.9024999999999999</v>
      </c>
      <c r="I149" s="28">
        <v>8.2200000000000006</v>
      </c>
      <c r="J149" s="28">
        <v>62.340000000000011</v>
      </c>
      <c r="K149" s="29">
        <v>53</v>
      </c>
      <c r="L149" s="28"/>
    </row>
    <row r="150" spans="1:12" x14ac:dyDescent="0.35">
      <c r="A150" s="23"/>
      <c r="B150" s="24"/>
      <c r="C150" s="25"/>
      <c r="D150" s="26" t="s">
        <v>34</v>
      </c>
      <c r="E150" s="27" t="s">
        <v>70</v>
      </c>
      <c r="F150" s="28">
        <v>200</v>
      </c>
      <c r="G150" s="28">
        <v>5.8</v>
      </c>
      <c r="H150" s="28">
        <v>5</v>
      </c>
      <c r="I150" s="28">
        <v>8</v>
      </c>
      <c r="J150" s="28">
        <v>100</v>
      </c>
      <c r="K150" s="29">
        <v>386</v>
      </c>
      <c r="L150" s="28"/>
    </row>
    <row r="151" spans="1:12" x14ac:dyDescent="0.35">
      <c r="A151" s="31"/>
      <c r="B151" s="32"/>
      <c r="C151" s="33"/>
      <c r="D151" s="34" t="s">
        <v>28</v>
      </c>
      <c r="E151" s="35"/>
      <c r="F151" s="36">
        <f>SUM(F144:F150)</f>
        <v>580</v>
      </c>
      <c r="G151" s="36">
        <f>SUM(G144:G150)</f>
        <v>17.6525</v>
      </c>
      <c r="H151" s="36">
        <f>SUM(H144:H150)</f>
        <v>21.202500000000001</v>
      </c>
      <c r="I151" s="36">
        <f>SUM(I144:I150)</f>
        <v>72.569999999999993</v>
      </c>
      <c r="J151" s="36">
        <f>SUM(J144:J150)</f>
        <v>605.44000000000005</v>
      </c>
      <c r="K151" s="37"/>
      <c r="L151" s="36">
        <f>SUM(L144:L150)</f>
        <v>85.55</v>
      </c>
    </row>
    <row r="152" spans="1:12" x14ac:dyDescent="0.35">
      <c r="A152" s="38">
        <f>A144</f>
        <v>2</v>
      </c>
      <c r="B152" s="39">
        <f>B144</f>
        <v>3</v>
      </c>
      <c r="C152" s="40" t="s">
        <v>29</v>
      </c>
      <c r="D152" s="30" t="s">
        <v>30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5">
      <c r="A153" s="23"/>
      <c r="B153" s="24"/>
      <c r="C153" s="25"/>
      <c r="D153" s="30" t="s">
        <v>31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5">
      <c r="A154" s="23"/>
      <c r="B154" s="24"/>
      <c r="C154" s="25"/>
      <c r="D154" s="30" t="s">
        <v>32</v>
      </c>
      <c r="E154" s="27"/>
      <c r="F154" s="28"/>
      <c r="G154" s="28"/>
      <c r="H154" s="28"/>
      <c r="I154" s="28"/>
      <c r="J154" s="28"/>
      <c r="K154" s="29"/>
      <c r="L154" s="28"/>
    </row>
    <row r="155" spans="1:12" x14ac:dyDescent="0.35">
      <c r="A155" s="23"/>
      <c r="B155" s="24"/>
      <c r="C155" s="25"/>
      <c r="D155" s="30" t="s">
        <v>33</v>
      </c>
      <c r="E155" s="27"/>
      <c r="F155" s="28"/>
      <c r="G155" s="28"/>
      <c r="H155" s="28"/>
      <c r="I155" s="28"/>
      <c r="J155" s="28"/>
      <c r="K155" s="29"/>
      <c r="L155" s="28"/>
    </row>
    <row r="156" spans="1:12" x14ac:dyDescent="0.35">
      <c r="A156" s="23"/>
      <c r="B156" s="24"/>
      <c r="C156" s="25"/>
      <c r="D156" s="30" t="s">
        <v>34</v>
      </c>
      <c r="E156" s="27"/>
      <c r="F156" s="28"/>
      <c r="G156" s="28"/>
      <c r="H156" s="28"/>
      <c r="I156" s="28"/>
      <c r="J156" s="28"/>
      <c r="K156" s="29"/>
      <c r="L156" s="28"/>
    </row>
    <row r="157" spans="1:12" x14ac:dyDescent="0.35">
      <c r="A157" s="23"/>
      <c r="B157" s="24"/>
      <c r="C157" s="25"/>
      <c r="D157" s="30" t="s">
        <v>35</v>
      </c>
      <c r="E157" s="27"/>
      <c r="F157" s="28"/>
      <c r="G157" s="28"/>
      <c r="H157" s="28"/>
      <c r="I157" s="28"/>
      <c r="J157" s="28"/>
      <c r="K157" s="29"/>
      <c r="L157" s="28"/>
    </row>
    <row r="158" spans="1:12" x14ac:dyDescent="0.35">
      <c r="A158" s="23"/>
      <c r="B158" s="24"/>
      <c r="C158" s="25"/>
      <c r="D158" s="30" t="s">
        <v>36</v>
      </c>
      <c r="E158" s="27"/>
      <c r="F158" s="28"/>
      <c r="G158" s="28"/>
      <c r="H158" s="28"/>
      <c r="I158" s="28"/>
      <c r="J158" s="28"/>
      <c r="K158" s="29"/>
      <c r="L158" s="28"/>
    </row>
    <row r="159" spans="1:12" x14ac:dyDescent="0.3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35">
      <c r="A160" s="23"/>
      <c r="B160" s="24"/>
      <c r="C160" s="25"/>
      <c r="D160" s="26"/>
      <c r="E160" s="27"/>
      <c r="F160" s="28"/>
      <c r="G160" s="28"/>
      <c r="H160" s="28"/>
      <c r="I160" s="28"/>
      <c r="J160" s="28"/>
      <c r="K160" s="29"/>
      <c r="L160" s="28"/>
    </row>
    <row r="161" spans="1:12" x14ac:dyDescent="0.35">
      <c r="A161" s="31"/>
      <c r="B161" s="32"/>
      <c r="C161" s="33"/>
      <c r="D161" s="34" t="s">
        <v>28</v>
      </c>
      <c r="E161" s="35"/>
      <c r="F161" s="36">
        <f>SUM(F152:F160)</f>
        <v>0</v>
      </c>
      <c r="G161" s="36">
        <f>SUM(G152:G160)</f>
        <v>0</v>
      </c>
      <c r="H161" s="36">
        <f>SUM(H152:H160)</f>
        <v>0</v>
      </c>
      <c r="I161" s="36">
        <f>SUM(I152:I160)</f>
        <v>0</v>
      </c>
      <c r="J161" s="36">
        <f>SUM(J152:J160)</f>
        <v>0</v>
      </c>
      <c r="K161" s="37"/>
      <c r="L161" s="36">
        <f>SUM(L152:L160)</f>
        <v>0</v>
      </c>
    </row>
    <row r="162" spans="1:12" ht="15" customHeight="1" thickBot="1" x14ac:dyDescent="0.4">
      <c r="A162" s="41">
        <f>A144</f>
        <v>2</v>
      </c>
      <c r="B162" s="42">
        <f>B144</f>
        <v>3</v>
      </c>
      <c r="C162" s="60" t="s">
        <v>37</v>
      </c>
      <c r="D162" s="60"/>
      <c r="E162" s="43"/>
      <c r="F162" s="44">
        <f>F151+F161</f>
        <v>580</v>
      </c>
      <c r="G162" s="44">
        <f>G151+G161</f>
        <v>17.6525</v>
      </c>
      <c r="H162" s="44">
        <f>H151+H161</f>
        <v>21.202500000000001</v>
      </c>
      <c r="I162" s="44">
        <f>I151+I161</f>
        <v>72.569999999999993</v>
      </c>
      <c r="J162" s="44">
        <f>J151+J161</f>
        <v>605.44000000000005</v>
      </c>
      <c r="K162" s="44"/>
      <c r="L162" s="44">
        <f>L151+L161</f>
        <v>85.55</v>
      </c>
    </row>
    <row r="163" spans="1:12" x14ac:dyDescent="0.35">
      <c r="A163" s="16">
        <v>2</v>
      </c>
      <c r="B163" s="17">
        <v>4</v>
      </c>
      <c r="C163" s="18" t="s">
        <v>23</v>
      </c>
      <c r="D163" s="19" t="s">
        <v>33</v>
      </c>
      <c r="E163" s="20" t="s">
        <v>50</v>
      </c>
      <c r="F163" s="21">
        <v>150</v>
      </c>
      <c r="G163" s="21">
        <v>4.58</v>
      </c>
      <c r="H163" s="21">
        <v>5</v>
      </c>
      <c r="I163" s="21">
        <v>20.5</v>
      </c>
      <c r="J163" s="21">
        <v>145.5</v>
      </c>
      <c r="K163" s="22">
        <v>303</v>
      </c>
      <c r="L163" s="21">
        <v>85.55</v>
      </c>
    </row>
    <row r="164" spans="1:12" x14ac:dyDescent="0.35">
      <c r="A164" s="23"/>
      <c r="B164" s="24"/>
      <c r="C164" s="25"/>
      <c r="D164" s="26" t="s">
        <v>32</v>
      </c>
      <c r="E164" s="27" t="s">
        <v>71</v>
      </c>
      <c r="F164" s="28">
        <v>100</v>
      </c>
      <c r="G164" s="28">
        <v>11.28</v>
      </c>
      <c r="H164" s="28">
        <v>11.84</v>
      </c>
      <c r="I164" s="28">
        <v>13.9</v>
      </c>
      <c r="J164" s="28">
        <v>202</v>
      </c>
      <c r="K164" s="29" t="s">
        <v>72</v>
      </c>
      <c r="L164" s="28"/>
    </row>
    <row r="165" spans="1:12" x14ac:dyDescent="0.35">
      <c r="A165" s="23"/>
      <c r="B165" s="24"/>
      <c r="C165" s="25"/>
      <c r="D165" s="30" t="s">
        <v>34</v>
      </c>
      <c r="E165" s="27" t="s">
        <v>74</v>
      </c>
      <c r="F165" s="28">
        <v>200</v>
      </c>
      <c r="G165" s="28">
        <v>0.2</v>
      </c>
      <c r="H165" s="28">
        <v>0.02</v>
      </c>
      <c r="I165" s="28">
        <v>26.4</v>
      </c>
      <c r="J165" s="28">
        <v>106</v>
      </c>
      <c r="K165" s="29">
        <v>480</v>
      </c>
      <c r="L165" s="28"/>
    </row>
    <row r="166" spans="1:12" x14ac:dyDescent="0.35">
      <c r="A166" s="23"/>
      <c r="B166" s="24"/>
      <c r="C166" s="25"/>
      <c r="D166" s="30" t="s">
        <v>26</v>
      </c>
      <c r="E166" s="27" t="s">
        <v>49</v>
      </c>
      <c r="F166" s="28">
        <v>45</v>
      </c>
      <c r="G166" s="28">
        <v>3.42</v>
      </c>
      <c r="H166" s="28">
        <v>0.36</v>
      </c>
      <c r="I166" s="28">
        <v>22.14</v>
      </c>
      <c r="J166" s="28">
        <v>95.3</v>
      </c>
      <c r="K166" s="29">
        <v>573</v>
      </c>
      <c r="L166" s="28"/>
    </row>
    <row r="167" spans="1:12" x14ac:dyDescent="0.35">
      <c r="A167" s="23"/>
      <c r="B167" s="24"/>
      <c r="C167" s="25"/>
      <c r="D167" s="30" t="s">
        <v>26</v>
      </c>
      <c r="E167" s="27" t="s">
        <v>41</v>
      </c>
      <c r="F167" s="28">
        <v>25</v>
      </c>
      <c r="G167" s="28">
        <v>2</v>
      </c>
      <c r="H167" s="28">
        <v>0.38</v>
      </c>
      <c r="I167" s="28">
        <v>10</v>
      </c>
      <c r="J167" s="28">
        <v>51.5</v>
      </c>
      <c r="K167" s="29">
        <v>574</v>
      </c>
      <c r="L167" s="28"/>
    </row>
    <row r="168" spans="1:12" x14ac:dyDescent="0.35">
      <c r="A168" s="23"/>
      <c r="B168" s="24"/>
      <c r="C168" s="25"/>
      <c r="D168" s="30" t="s">
        <v>27</v>
      </c>
      <c r="E168" s="27" t="s">
        <v>75</v>
      </c>
      <c r="F168" s="28">
        <v>100</v>
      </c>
      <c r="G168" s="28">
        <v>0.4</v>
      </c>
      <c r="H168" s="28">
        <v>0.4</v>
      </c>
      <c r="I168" s="28">
        <v>9.8000000000000007</v>
      </c>
      <c r="J168" s="28">
        <v>47</v>
      </c>
      <c r="K168" s="29">
        <v>338</v>
      </c>
      <c r="L168" s="28"/>
    </row>
    <row r="169" spans="1:12" ht="15" thickBot="1" x14ac:dyDescent="0.4">
      <c r="A169" s="23"/>
      <c r="B169" s="24"/>
      <c r="C169" s="25"/>
      <c r="D169" s="26" t="s">
        <v>30</v>
      </c>
      <c r="E169" s="27" t="s">
        <v>73</v>
      </c>
      <c r="F169" s="28">
        <v>60</v>
      </c>
      <c r="G169" s="52">
        <v>0.48</v>
      </c>
      <c r="H169" s="52">
        <v>0.06</v>
      </c>
      <c r="I169" s="53">
        <v>1.02</v>
      </c>
      <c r="J169" s="28">
        <v>6</v>
      </c>
      <c r="K169" s="29" t="s">
        <v>65</v>
      </c>
      <c r="L169" s="28"/>
    </row>
    <row r="170" spans="1:12" x14ac:dyDescent="0.35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29"/>
      <c r="L170" s="28"/>
    </row>
    <row r="171" spans="1:12" x14ac:dyDescent="0.35">
      <c r="A171" s="31"/>
      <c r="B171" s="32"/>
      <c r="C171" s="33"/>
      <c r="D171" s="34" t="s">
        <v>28</v>
      </c>
      <c r="E171" s="35"/>
      <c r="F171" s="36">
        <f>SUM(F163:F170)</f>
        <v>680</v>
      </c>
      <c r="G171" s="36">
        <f>SUM(G163:G170)</f>
        <v>22.359999999999996</v>
      </c>
      <c r="H171" s="36">
        <f>SUM(H163:H170)</f>
        <v>18.059999999999995</v>
      </c>
      <c r="I171" s="36">
        <f>SUM(I163:I170)</f>
        <v>103.75999999999999</v>
      </c>
      <c r="J171" s="36">
        <f>SUM(J163:J170)</f>
        <v>653.29999999999995</v>
      </c>
      <c r="K171" s="37"/>
      <c r="L171" s="36">
        <f>SUM(L163:L170)</f>
        <v>85.55</v>
      </c>
    </row>
    <row r="172" spans="1:12" x14ac:dyDescent="0.35">
      <c r="A172" s="38">
        <f>A163</f>
        <v>2</v>
      </c>
      <c r="B172" s="39">
        <f>B163</f>
        <v>4</v>
      </c>
      <c r="C172" s="40" t="s">
        <v>29</v>
      </c>
      <c r="D172" s="30" t="s">
        <v>30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5">
      <c r="A173" s="23"/>
      <c r="B173" s="24"/>
      <c r="C173" s="25"/>
      <c r="D173" s="30" t="s">
        <v>31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5">
      <c r="A174" s="23"/>
      <c r="B174" s="24"/>
      <c r="C174" s="25"/>
      <c r="D174" s="30" t="s">
        <v>32</v>
      </c>
      <c r="E174" s="27"/>
      <c r="F174" s="28"/>
      <c r="G174" s="28"/>
      <c r="H174" s="28"/>
      <c r="I174" s="28"/>
      <c r="J174" s="28"/>
      <c r="K174" s="29"/>
      <c r="L174" s="28"/>
    </row>
    <row r="175" spans="1:12" x14ac:dyDescent="0.35">
      <c r="A175" s="23"/>
      <c r="B175" s="24"/>
      <c r="C175" s="25"/>
      <c r="D175" s="30" t="s">
        <v>33</v>
      </c>
      <c r="E175" s="27"/>
      <c r="F175" s="28"/>
      <c r="G175" s="28"/>
      <c r="H175" s="28"/>
      <c r="I175" s="28"/>
      <c r="J175" s="28"/>
      <c r="K175" s="29"/>
      <c r="L175" s="28"/>
    </row>
    <row r="176" spans="1:12" x14ac:dyDescent="0.35">
      <c r="A176" s="23"/>
      <c r="B176" s="24"/>
      <c r="C176" s="25"/>
      <c r="D176" s="30" t="s">
        <v>34</v>
      </c>
      <c r="E176" s="27"/>
      <c r="F176" s="28"/>
      <c r="G176" s="28"/>
      <c r="H176" s="28"/>
      <c r="I176" s="28"/>
      <c r="J176" s="28"/>
      <c r="K176" s="29"/>
      <c r="L176" s="28"/>
    </row>
    <row r="177" spans="1:12" x14ac:dyDescent="0.35">
      <c r="A177" s="23"/>
      <c r="B177" s="24"/>
      <c r="C177" s="25"/>
      <c r="D177" s="30" t="s">
        <v>35</v>
      </c>
      <c r="E177" s="27"/>
      <c r="F177" s="28"/>
      <c r="G177" s="28"/>
      <c r="H177" s="28"/>
      <c r="I177" s="28"/>
      <c r="J177" s="28"/>
      <c r="K177" s="29"/>
      <c r="L177" s="28"/>
    </row>
    <row r="178" spans="1:12" x14ac:dyDescent="0.35">
      <c r="A178" s="23"/>
      <c r="B178" s="24"/>
      <c r="C178" s="25"/>
      <c r="D178" s="30" t="s">
        <v>36</v>
      </c>
      <c r="E178" s="27"/>
      <c r="F178" s="28"/>
      <c r="G178" s="28"/>
      <c r="H178" s="28"/>
      <c r="I178" s="28"/>
      <c r="J178" s="28"/>
      <c r="K178" s="29"/>
      <c r="L178" s="28"/>
    </row>
    <row r="179" spans="1:12" x14ac:dyDescent="0.35">
      <c r="A179" s="23"/>
      <c r="B179" s="24"/>
      <c r="C179" s="25"/>
      <c r="D179" s="26"/>
      <c r="E179" s="27"/>
      <c r="F179" s="28"/>
      <c r="G179" s="28"/>
      <c r="H179" s="28"/>
      <c r="I179" s="28"/>
      <c r="J179" s="28"/>
      <c r="K179" s="29"/>
      <c r="L179" s="28"/>
    </row>
    <row r="180" spans="1:12" x14ac:dyDescent="0.35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29"/>
      <c r="L180" s="28"/>
    </row>
    <row r="181" spans="1:12" x14ac:dyDescent="0.35">
      <c r="A181" s="31"/>
      <c r="B181" s="32"/>
      <c r="C181" s="33"/>
      <c r="D181" s="34" t="s">
        <v>28</v>
      </c>
      <c r="E181" s="35"/>
      <c r="F181" s="36">
        <f>SUM(F172:F180)</f>
        <v>0</v>
      </c>
      <c r="G181" s="36">
        <f>SUM(G172:G180)</f>
        <v>0</v>
      </c>
      <c r="H181" s="36">
        <f>SUM(H172:H180)</f>
        <v>0</v>
      </c>
      <c r="I181" s="36">
        <f>SUM(I172:I180)</f>
        <v>0</v>
      </c>
      <c r="J181" s="36">
        <f>SUM(J172:J180)</f>
        <v>0</v>
      </c>
      <c r="K181" s="37"/>
      <c r="L181" s="36">
        <f>SUM(L172:L180)</f>
        <v>0</v>
      </c>
    </row>
    <row r="182" spans="1:12" ht="15" customHeight="1" thickBot="1" x14ac:dyDescent="0.4">
      <c r="A182" s="41">
        <f>A163</f>
        <v>2</v>
      </c>
      <c r="B182" s="42">
        <f>B163</f>
        <v>4</v>
      </c>
      <c r="C182" s="60" t="s">
        <v>37</v>
      </c>
      <c r="D182" s="60"/>
      <c r="E182" s="43"/>
      <c r="F182" s="44">
        <f>F171+F181</f>
        <v>680</v>
      </c>
      <c r="G182" s="44">
        <f>G171+G181</f>
        <v>22.359999999999996</v>
      </c>
      <c r="H182" s="44">
        <f>H171+H181</f>
        <v>18.059999999999995</v>
      </c>
      <c r="I182" s="44">
        <f>I171+I181</f>
        <v>103.75999999999999</v>
      </c>
      <c r="J182" s="44">
        <f>J171+J181</f>
        <v>653.29999999999995</v>
      </c>
      <c r="K182" s="44"/>
      <c r="L182" s="44">
        <f>L171+L181</f>
        <v>85.55</v>
      </c>
    </row>
    <row r="183" spans="1:12" x14ac:dyDescent="0.35">
      <c r="A183" s="16">
        <v>2</v>
      </c>
      <c r="B183" s="17">
        <v>5</v>
      </c>
      <c r="C183" s="18" t="s">
        <v>23</v>
      </c>
      <c r="D183" s="19" t="s">
        <v>24</v>
      </c>
      <c r="E183" s="20" t="s">
        <v>87</v>
      </c>
      <c r="F183" s="21">
        <v>240</v>
      </c>
      <c r="G183" s="21">
        <v>16</v>
      </c>
      <c r="H183" s="21">
        <v>21.2</v>
      </c>
      <c r="I183" s="21">
        <v>23.6</v>
      </c>
      <c r="J183" s="21">
        <v>378.4</v>
      </c>
      <c r="K183" s="22">
        <v>258</v>
      </c>
      <c r="L183" s="21">
        <v>85.55</v>
      </c>
    </row>
    <row r="184" spans="1:12" x14ac:dyDescent="0.35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29"/>
      <c r="L184" s="28"/>
    </row>
    <row r="185" spans="1:12" x14ac:dyDescent="0.35">
      <c r="A185" s="23"/>
      <c r="B185" s="24"/>
      <c r="C185" s="25"/>
      <c r="D185" s="30" t="s">
        <v>25</v>
      </c>
      <c r="E185" s="27" t="s">
        <v>44</v>
      </c>
      <c r="F185" s="28">
        <v>200</v>
      </c>
      <c r="G185" s="28">
        <v>0.2</v>
      </c>
      <c r="H185" s="28">
        <v>0.1</v>
      </c>
      <c r="I185" s="28">
        <v>9.3000000000000007</v>
      </c>
      <c r="J185" s="28">
        <v>38</v>
      </c>
      <c r="K185" s="29">
        <v>457</v>
      </c>
      <c r="L185" s="28"/>
    </row>
    <row r="186" spans="1:12" x14ac:dyDescent="0.35">
      <c r="A186" s="23"/>
      <c r="B186" s="24"/>
      <c r="C186" s="25"/>
      <c r="D186" s="30" t="s">
        <v>26</v>
      </c>
      <c r="E186" s="27" t="s">
        <v>49</v>
      </c>
      <c r="F186" s="28">
        <v>45</v>
      </c>
      <c r="G186" s="28">
        <v>3.42</v>
      </c>
      <c r="H186" s="28">
        <v>0.36</v>
      </c>
      <c r="I186" s="28">
        <v>22.14</v>
      </c>
      <c r="J186" s="28">
        <v>95.3</v>
      </c>
      <c r="K186" s="29">
        <v>573</v>
      </c>
      <c r="L186" s="28"/>
    </row>
    <row r="187" spans="1:12" x14ac:dyDescent="0.35">
      <c r="A187" s="23"/>
      <c r="B187" s="24"/>
      <c r="C187" s="25"/>
      <c r="D187" s="30" t="s">
        <v>26</v>
      </c>
      <c r="E187" s="27" t="s">
        <v>41</v>
      </c>
      <c r="F187" s="28">
        <v>25</v>
      </c>
      <c r="G187" s="28">
        <v>2</v>
      </c>
      <c r="H187" s="28">
        <v>0.38</v>
      </c>
      <c r="I187" s="28">
        <v>10</v>
      </c>
      <c r="J187" s="28">
        <v>51.5</v>
      </c>
      <c r="K187" s="29">
        <v>574</v>
      </c>
      <c r="L187" s="28"/>
    </row>
    <row r="188" spans="1:12" x14ac:dyDescent="0.35">
      <c r="A188" s="23"/>
      <c r="B188" s="24"/>
      <c r="C188" s="25"/>
      <c r="D188" s="26" t="s">
        <v>30</v>
      </c>
      <c r="E188" s="27" t="s">
        <v>54</v>
      </c>
      <c r="F188" s="28">
        <v>60</v>
      </c>
      <c r="G188" s="28">
        <v>0.79500000000000004</v>
      </c>
      <c r="H188" s="28">
        <v>3.5999999999999996</v>
      </c>
      <c r="I188" s="28">
        <v>3.9000000000000004</v>
      </c>
      <c r="J188" s="28">
        <v>52.094999999999999</v>
      </c>
      <c r="K188" s="29">
        <v>55</v>
      </c>
      <c r="L188" s="28"/>
    </row>
    <row r="189" spans="1:12" x14ac:dyDescent="0.35">
      <c r="A189" s="23"/>
      <c r="B189" s="24"/>
      <c r="C189" s="25"/>
      <c r="D189" s="26"/>
      <c r="E189" s="27"/>
      <c r="F189" s="28"/>
      <c r="G189" s="28"/>
      <c r="H189" s="28"/>
      <c r="I189" s="28"/>
      <c r="J189" s="28"/>
      <c r="K189" s="29"/>
      <c r="L189" s="28"/>
    </row>
    <row r="190" spans="1:12" ht="15.75" customHeight="1" x14ac:dyDescent="0.35">
      <c r="A190" s="31"/>
      <c r="B190" s="32"/>
      <c r="C190" s="33"/>
      <c r="D190" s="34" t="s">
        <v>28</v>
      </c>
      <c r="E190" s="35"/>
      <c r="F190" s="36">
        <f>SUM(F183:F189)</f>
        <v>570</v>
      </c>
      <c r="G190" s="36">
        <f>SUM(G183:G189)</f>
        <v>22.414999999999999</v>
      </c>
      <c r="H190" s="36">
        <f>SUM(H183:H189)</f>
        <v>25.64</v>
      </c>
      <c r="I190" s="36">
        <f>SUM(I183:I189)</f>
        <v>68.940000000000012</v>
      </c>
      <c r="J190" s="36">
        <f>SUM(J183:J189)</f>
        <v>615.29500000000007</v>
      </c>
      <c r="K190" s="37"/>
      <c r="L190" s="36">
        <f>SUM(L183:L189)</f>
        <v>85.55</v>
      </c>
    </row>
    <row r="191" spans="1:12" x14ac:dyDescent="0.35">
      <c r="A191" s="38">
        <f>A183</f>
        <v>2</v>
      </c>
      <c r="B191" s="39">
        <f>B183</f>
        <v>5</v>
      </c>
      <c r="C191" s="40" t="s">
        <v>29</v>
      </c>
      <c r="D191" s="30" t="s">
        <v>30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5">
      <c r="A192" s="23"/>
      <c r="B192" s="24"/>
      <c r="C192" s="25"/>
      <c r="D192" s="30" t="s">
        <v>31</v>
      </c>
      <c r="E192" s="27"/>
      <c r="F192" s="28"/>
      <c r="G192" s="28"/>
      <c r="H192" s="28"/>
      <c r="I192" s="28"/>
      <c r="J192" s="28"/>
      <c r="K192" s="29"/>
      <c r="L192" s="28"/>
    </row>
    <row r="193" spans="1:12" x14ac:dyDescent="0.35">
      <c r="A193" s="23"/>
      <c r="B193" s="24"/>
      <c r="C193" s="25"/>
      <c r="D193" s="30" t="s">
        <v>32</v>
      </c>
      <c r="E193" s="27"/>
      <c r="F193" s="28"/>
      <c r="G193" s="28"/>
      <c r="H193" s="28"/>
      <c r="I193" s="28"/>
      <c r="J193" s="28"/>
      <c r="K193" s="29"/>
      <c r="L193" s="28"/>
    </row>
    <row r="194" spans="1:12" x14ac:dyDescent="0.35">
      <c r="A194" s="23"/>
      <c r="B194" s="24"/>
      <c r="C194" s="25"/>
      <c r="D194" s="30" t="s">
        <v>33</v>
      </c>
      <c r="E194" s="27"/>
      <c r="F194" s="28"/>
      <c r="G194" s="28"/>
      <c r="H194" s="28"/>
      <c r="I194" s="28"/>
      <c r="J194" s="28"/>
      <c r="K194" s="29"/>
      <c r="L194" s="28"/>
    </row>
    <row r="195" spans="1:12" x14ac:dyDescent="0.35">
      <c r="A195" s="23"/>
      <c r="B195" s="24"/>
      <c r="C195" s="25"/>
      <c r="D195" s="30" t="s">
        <v>34</v>
      </c>
      <c r="E195" s="27"/>
      <c r="F195" s="28"/>
      <c r="G195" s="28"/>
      <c r="H195" s="28"/>
      <c r="I195" s="28"/>
      <c r="J195" s="28"/>
      <c r="K195" s="29"/>
      <c r="L195" s="28"/>
    </row>
    <row r="196" spans="1:12" x14ac:dyDescent="0.35">
      <c r="A196" s="23"/>
      <c r="B196" s="24"/>
      <c r="C196" s="25"/>
      <c r="D196" s="30" t="s">
        <v>35</v>
      </c>
      <c r="E196" s="27"/>
      <c r="F196" s="28"/>
      <c r="G196" s="28"/>
      <c r="H196" s="28"/>
      <c r="I196" s="28"/>
      <c r="J196" s="28"/>
      <c r="K196" s="29"/>
      <c r="L196" s="28"/>
    </row>
    <row r="197" spans="1:12" x14ac:dyDescent="0.35">
      <c r="A197" s="23"/>
      <c r="B197" s="24"/>
      <c r="C197" s="25"/>
      <c r="D197" s="30" t="s">
        <v>36</v>
      </c>
      <c r="E197" s="27"/>
      <c r="F197" s="28"/>
      <c r="G197" s="28"/>
      <c r="H197" s="28"/>
      <c r="I197" s="28"/>
      <c r="J197" s="28"/>
      <c r="K197" s="29"/>
      <c r="L197" s="28"/>
    </row>
    <row r="198" spans="1:12" x14ac:dyDescent="0.35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29"/>
      <c r="L198" s="28"/>
    </row>
    <row r="199" spans="1:12" x14ac:dyDescent="0.35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29"/>
      <c r="L199" s="28"/>
    </row>
    <row r="200" spans="1:12" x14ac:dyDescent="0.35">
      <c r="A200" s="31"/>
      <c r="B200" s="32"/>
      <c r="C200" s="33"/>
      <c r="D200" s="34" t="s">
        <v>28</v>
      </c>
      <c r="E200" s="35"/>
      <c r="F200" s="36">
        <f>SUM(F191:F199)</f>
        <v>0</v>
      </c>
      <c r="G200" s="36">
        <f>SUM(G191:G199)</f>
        <v>0</v>
      </c>
      <c r="H200" s="36">
        <f>SUM(H191:H199)</f>
        <v>0</v>
      </c>
      <c r="I200" s="36">
        <f>SUM(I191:I199)</f>
        <v>0</v>
      </c>
      <c r="J200" s="36">
        <f>SUM(J191:J199)</f>
        <v>0</v>
      </c>
      <c r="K200" s="37"/>
      <c r="L200" s="36">
        <f>SUM(L191:L199)</f>
        <v>0</v>
      </c>
    </row>
    <row r="201" spans="1:12" ht="15" customHeight="1" x14ac:dyDescent="0.35">
      <c r="A201" s="41">
        <f>A183</f>
        <v>2</v>
      </c>
      <c r="B201" s="42">
        <f>B183</f>
        <v>5</v>
      </c>
      <c r="C201" s="60" t="s">
        <v>37</v>
      </c>
      <c r="D201" s="60"/>
      <c r="E201" s="43"/>
      <c r="F201" s="44">
        <f>F190+F200</f>
        <v>570</v>
      </c>
      <c r="G201" s="44">
        <f>G190+G200</f>
        <v>22.414999999999999</v>
      </c>
      <c r="H201" s="44">
        <f>H190+H200</f>
        <v>25.64</v>
      </c>
      <c r="I201" s="44">
        <f>I190+I200</f>
        <v>68.940000000000012</v>
      </c>
      <c r="J201" s="44">
        <f>J190+J200</f>
        <v>615.29500000000007</v>
      </c>
      <c r="K201" s="44"/>
      <c r="L201" s="44">
        <f>L190+L200</f>
        <v>85.55</v>
      </c>
    </row>
    <row r="202" spans="1:12" ht="12.75" customHeight="1" x14ac:dyDescent="0.35">
      <c r="A202" s="48"/>
      <c r="B202" s="49"/>
      <c r="C202" s="61" t="s">
        <v>38</v>
      </c>
      <c r="D202" s="61"/>
      <c r="E202" s="61"/>
      <c r="F202" s="50">
        <f>(F25+F45+F65+F84+F104+F123+F143+F162+F182+F201)/(IF(F25=0,0,1)+IF(F45=0,0,1)+IF(F65=0,0,1)+IF(F84=0,0,1)+IF(F104=0,0,1)+IF(F123=0,0,1)+IF(F143=0,0,1)+IF(F162=0,0,1)+IF(F182=0,0,1)+IF(F201=0,0,1))</f>
        <v>593</v>
      </c>
      <c r="G202" s="50">
        <f>(G25+G45+G65+G84+G104+G123+G143+G162+G182+G201)/(IF(G25=0,0,1)+IF(G45=0,0,1)+IF(G65=0,0,1)+IF(G84=0,0,1)+IF(G104=0,0,1)+IF(G123=0,0,1)+IF(G143=0,0,1)+IF(G162=0,0,1)+IF(G182=0,0,1)+IF(G201=0,0,1))</f>
        <v>21.305749999999996</v>
      </c>
      <c r="H202" s="50">
        <f>(H25+H45+H65+H84+H104+H123+H143+H162+H182+H201)/(IF(H25=0,0,1)+IF(H45=0,0,1)+IF(H65=0,0,1)+IF(H84=0,0,1)+IF(H104=0,0,1)+IF(H123=0,0,1)+IF(H143=0,0,1)+IF(H162=0,0,1)+IF(H182=0,0,1)+IF(H201=0,0,1))</f>
        <v>21.607749999999999</v>
      </c>
      <c r="I202" s="50">
        <f>(I25+I45+I65+I84+I104+I123+I143+I162+I182+I201)/(IF(I25=0,0,1)+IF(I45=0,0,1)+IF(I65=0,0,1)+IF(I84=0,0,1)+IF(I104=0,0,1)+IF(I123=0,0,1)+IF(I143=0,0,1)+IF(I162=0,0,1)+IF(I182=0,0,1)+IF(I201=0,0,1))</f>
        <v>91.633499999999998</v>
      </c>
      <c r="J202" s="50">
        <f>(J25+J45+J65+J84+J104+J123+J143+J162+J182+J201)/(IF(J25=0,0,1)+IF(J45=0,0,1)+IF(J65=0,0,1)+IF(J84=0,0,1)+IF(J104=0,0,1)+IF(J123=0,0,1)+IF(J143=0,0,1)+IF(J162=0,0,1)+IF(J182=0,0,1)+IF(J201=0,0,1))</f>
        <v>645.92500000000007</v>
      </c>
      <c r="K202" s="50"/>
      <c r="L202" s="50">
        <f>(L25+L45+L65+L84+L104+L123+L143+L162+L182+L201)/(IF(L25=0,0,1)+IF(L45=0,0,1)+IF(L65=0,0,1)+IF(L84=0,0,1)+IF(L104=0,0,1)+IF(L123=0,0,1)+IF(L143=0,0,1)+IF(L162=0,0,1)+IF(L182=0,0,1)+IF(L201=0,0,1))</f>
        <v>85.549999999999983</v>
      </c>
    </row>
  </sheetData>
  <mergeCells count="14">
    <mergeCell ref="C162:D162"/>
    <mergeCell ref="C182:D182"/>
    <mergeCell ref="C201:D201"/>
    <mergeCell ref="C202:E202"/>
    <mergeCell ref="C65:D65"/>
    <mergeCell ref="C84:D84"/>
    <mergeCell ref="C104:D104"/>
    <mergeCell ref="C123:D123"/>
    <mergeCell ref="C143:D143"/>
    <mergeCell ref="C1:E1"/>
    <mergeCell ref="H1:K1"/>
    <mergeCell ref="H2:K2"/>
    <mergeCell ref="C25:D25"/>
    <mergeCell ref="C45:D45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revision>1</cp:revision>
  <cp:lastPrinted>2024-01-26T12:37:34Z</cp:lastPrinted>
  <dcterms:created xsi:type="dcterms:W3CDTF">2022-05-16T14:23:56Z</dcterms:created>
  <dcterms:modified xsi:type="dcterms:W3CDTF">2026-01-13T11:18:26Z</dcterms:modified>
  <dc:language>ru-RU</dc:language>
</cp:coreProperties>
</file>